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2120" windowHeight="9120" firstSheet="2" activeTab="9"/>
  </bookViews>
  <sheets>
    <sheet name="ФАСАДНЫЕ" sheetId="1" r:id="rId1"/>
    <sheet name="ИНТЕРЬЕРНЫЕ" sheetId="2" r:id="rId2"/>
    <sheet name="ФЛОКОВЫЕ ДЕКОРЫ" sheetId="3" r:id="rId3"/>
    <sheet name="ПОЛЫ" sheetId="4" r:id="rId4"/>
    <sheet name="ЛАКИ" sheetId="5" r:id="rId5"/>
    <sheet name="ДЕКОРЫ" sheetId="6" r:id="rId6"/>
    <sheet name="ПОДГОТОВИТЕЛЬНЫЕ" sheetId="7" r:id="rId7"/>
    <sheet name="ДРЕВЕСИНА" sheetId="8" r:id="rId8"/>
    <sheet name="ЗИМА" sheetId="9" r:id="rId9"/>
    <sheet name="АНТИВЫСОЛ" sheetId="10" r:id="rId10"/>
  </sheets>
  <definedNames>
    <definedName name="Z_469B3003_9305_4387_8B23_4AC796312086_.wvu.Cols" localSheetId="8" hidden="1">'ЗИМА'!$A:$A,'ЗИМА'!$D:$D,'ЗИМА'!$J:$J</definedName>
    <definedName name="Z_469B3003_9305_4387_8B23_4AC796312086_.wvu.Cols" localSheetId="6" hidden="1">'ПОДГОТОВИТЕЛЬНЫЕ'!$A:$A,'ПОДГОТОВИТЕЛЬНЫЕ'!$I:$J</definedName>
    <definedName name="Z_469B3003_9305_4387_8B23_4AC796312086_.wvu.Cols" localSheetId="0" hidden="1">'ФАСАДНЫЕ'!$A:$A,'ФАСАДНЫЕ'!$D:$D,'ФАСАДНЫЕ'!$J:$J</definedName>
    <definedName name="Z_469B3003_9305_4387_8B23_4AC796312086_.wvu.PrintArea" localSheetId="9" hidden="1">'АНТИВЫСОЛ'!$B$1:$N$89</definedName>
    <definedName name="Z_469B3003_9305_4387_8B23_4AC796312086_.wvu.PrintArea" localSheetId="5" hidden="1">'ДЕКОРЫ'!$A$1:$H$74</definedName>
    <definedName name="Z_469B3003_9305_4387_8B23_4AC796312086_.wvu.PrintArea" localSheetId="8" hidden="1">'ЗИМА'!$B$1:$N$72</definedName>
    <definedName name="Z_469B3003_9305_4387_8B23_4AC796312086_.wvu.PrintArea" localSheetId="1" hidden="1">'ИНТЕРЬЕРНЫЕ'!$B$1:$N$103</definedName>
    <definedName name="Z_469B3003_9305_4387_8B23_4AC796312086_.wvu.PrintArea" localSheetId="6" hidden="1">'ПОДГОТОВИТЕЛЬНЫЕ'!$B$1:$N$113</definedName>
    <definedName name="Z_469B3003_9305_4387_8B23_4AC796312086_.wvu.PrintArea" localSheetId="0" hidden="1">'ФАСАДНЫЕ'!$B$1:$N$101</definedName>
    <definedName name="Z_469B3003_9305_4387_8B23_4AC796312086_.wvu.Rows" localSheetId="9" hidden="1">'АНТИВЫСОЛ'!$4:$4,'АНТИВЫСОЛ'!$8:$8,'АНТИВЫСОЛ'!$10:$11,'АНТИВЫСОЛ'!$18:$18,'АНТИВЫСОЛ'!$21:$22,'АНТИВЫСОЛ'!$24:$25,'АНТИВЫСОЛ'!$41:$43,'АНТИВЫСОЛ'!$44:$47,'АНТИВЫСОЛ'!$48:$65,'АНТИВЫСОЛ'!$67:$67,'АНТИВЫСОЛ'!$68:$68,'АНТИВЫСОЛ'!$71:$75,'АНТИВЫСОЛ'!$78:$78,'АНТИВЫСОЛ'!$82:$84,'АНТИВЫСОЛ'!#REF!</definedName>
    <definedName name="Z_469B3003_9305_4387_8B23_4AC796312086_.wvu.Rows" localSheetId="5" hidden="1">'ДЕКОРЫ'!#REF!</definedName>
    <definedName name="Z_469B3003_9305_4387_8B23_4AC796312086_.wvu.Rows" localSheetId="8" hidden="1">'ЗИМА'!$12:$12,'ЗИМА'!$20:$21,'ЗИМА'!$24:$24,'ЗИМА'!#REF!,'ЗИМА'!#REF!,'ЗИМА'!$27:$50,'ЗИМА'!$54:$54,'ЗИМА'!$57:$59</definedName>
    <definedName name="Z_469B3003_9305_4387_8B23_4AC796312086_.wvu.Rows" localSheetId="1" hidden="1">'ИНТЕРЬЕРНЫЕ'!$4:$4,'ИНТЕРЬЕРНЫЕ'!$8:$8,'ИНТЕРЬЕРНЫЕ'!$10:$11,'ИНТЕРЬЕРНЫЕ'!$19:$19,'ИНТЕРЬЕРНЫЕ'!$21:$22,'ИНТЕРЬЕРНЫЕ'!$24:$25,'ИНТЕРЬЕРНЫЕ'!$40:$42,'ИНТЕРЬЕРНЫЕ'!$43:$46,'ИНТЕРЬЕРНЫЕ'!$48:$65,'ИНТЕРЬЕРНЫЕ'!$67:$67,'ИНТЕРЬЕРНЫЕ'!$69:$69,'ИНТЕРЬЕРНЫЕ'!$74:$78,'ИНТЕРЬЕРНЫЕ'!$81:$81,'ИНТЕРЬЕРНЫЕ'!$85:$87,'ИНТЕРЬЕРНЫЕ'!$90:$91</definedName>
    <definedName name="Z_469B3003_9305_4387_8B23_4AC796312086_.wvu.Rows" localSheetId="6" hidden="1">'ПОДГОТОВИТЕЛЬНЫЕ'!$4:$4,'ПОДГОТОВИТЕЛЬНЫЕ'!$8:$26,'ПОДГОТОВИТЕЛЬНЫЕ'!$28:$28,'ПОДГОТОВИТЕЛЬНЫЕ'!$36:$38,'ПОДГОТОВИТЕЛЬНЫЕ'!$47:$47,'ПОДГОТОВИТЕЛЬНЫЕ'!$55:$55,'ПОДГОТОВИТЕЛЬНЫЕ'!$59:$59,'ПОДГОТОВИТЕЛЬНЫЕ'!$66:$67,'ПОДГОТОВИТЕЛЬНЫЕ'!$69:$71,'ПОДГОТОВИТЕЛЬНЫЕ'!$74:$78,'ПОДГОТОВИТЕЛЬНЫЕ'!$80:$88,'ПОДГОТОВИТЕЛЬНЫЕ'!$92:$93,'ПОДГОТОВИТЕЛЬНЫЕ'!$96:$101,'ПОДГОТОВИТЕЛЬНЫЕ'!$110:$113</definedName>
    <definedName name="Z_469B3003_9305_4387_8B23_4AC796312086_.wvu.Rows" localSheetId="0" hidden="1">'ФАСАДНЫЕ'!$12:$12,'ФАСАДНЫЕ'!$21:$22,'ФАСАДНЫЕ'!$25:$25,'ФАСАДНЫЕ'!$40:$41,'ФАСАДНЫЕ'!$46:$50,'ФАСАДНЫЕ'!$55:$78,'ФАСАДНЫЕ'!$83:$83,'ФАСАДНЫЕ'!$86:$88</definedName>
    <definedName name="_xlnm.Print_Area" localSheetId="9">'АНТИВЫСОЛ'!$B$1:$N$89</definedName>
    <definedName name="_xlnm.Print_Area" localSheetId="5">'ДЕКОРЫ'!$A$1:$H$74</definedName>
    <definedName name="_xlnm.Print_Area" localSheetId="8">'ЗИМА'!$B$1:$N$72</definedName>
    <definedName name="_xlnm.Print_Area" localSheetId="1">'ИНТЕРЬЕРНЫЕ'!$B$1:$N$103</definedName>
    <definedName name="_xlnm.Print_Area" localSheetId="4">'ЛАКИ'!$B$1:$N$45</definedName>
    <definedName name="_xlnm.Print_Area" localSheetId="6">'ПОДГОТОВИТЕЛЬНЫЕ'!$B$1:$N$113</definedName>
    <definedName name="_xlnm.Print_Area" localSheetId="0">'ФАСАДНЫЕ'!$B$1:$N$101</definedName>
  </definedNames>
  <calcPr fullCalcOnLoad="1" refMode="R1C1"/>
</workbook>
</file>

<file path=xl/comments7.xml><?xml version="1.0" encoding="utf-8"?>
<comments xmlns="http://schemas.openxmlformats.org/spreadsheetml/2006/main">
  <authors>
    <author>marketing</author>
  </authors>
  <commentList>
    <comment ref="D22" authorId="0">
      <text>
        <r>
          <rPr>
            <b/>
            <sz val="8"/>
            <rFont val="Tahoma"/>
            <family val="0"/>
          </rPr>
          <t>marketing: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<sst xmlns="http://schemas.openxmlformats.org/spreadsheetml/2006/main" count="988" uniqueCount="448">
  <si>
    <r>
      <t xml:space="preserve">Эмаль ВД-АК-102      </t>
    </r>
    <r>
      <rPr>
        <b/>
        <sz val="10"/>
        <rFont val="Arial"/>
        <family val="2"/>
      </rPr>
      <t xml:space="preserve"> Прима</t>
    </r>
  </si>
  <si>
    <r>
      <t>Производственная</t>
    </r>
    <r>
      <rPr>
        <sz val="10"/>
        <rFont val="Arial"/>
        <family val="2"/>
      </rPr>
      <t>. Эластичное атмосферостойкое покрытие с блокировкой смолистых веществ, стойкое к растрескиванию, эксплуатируемое снаружи и внутри зданий. Применима для окрашивания горизонтальных поверхностей. Используется в бытовых и производственных условиях. Полуглянцевая или полуматовая.</t>
    </r>
  </si>
  <si>
    <r>
      <t xml:space="preserve">Эмаль ВД-АК-102      </t>
    </r>
    <r>
      <rPr>
        <b/>
        <sz val="10"/>
        <rFont val="Arial"/>
        <family val="2"/>
      </rPr>
      <t xml:space="preserve"> Блеск</t>
    </r>
  </si>
  <si>
    <r>
      <t>Специальная</t>
    </r>
    <r>
      <rPr>
        <sz val="10"/>
        <rFont val="Arial"/>
        <family val="2"/>
      </rPr>
      <t>. Высокоэластичное водо-, грязе- и атмосферостойкое высокоглянцевое финишное покрытие, устойчивое к растрескиванию. Применяется для наружных и внутренних работ по загрунтованным основаниям. Высокоглянцевая.</t>
    </r>
  </si>
  <si>
    <r>
      <t xml:space="preserve">  Примечания: </t>
    </r>
    <r>
      <rPr>
        <sz val="10"/>
        <rFont val="Arial"/>
        <family val="2"/>
      </rPr>
      <t xml:space="preserve">                                              </t>
    </r>
  </si>
  <si>
    <t>Позиции категории "Специальная" разработаны под конкретные задачи потребителей;</t>
  </si>
  <si>
    <t>Позиции категории "Международный стандарт" соответствуют международной классификации по ISO, EN, DIN;</t>
  </si>
  <si>
    <t>Позиции категории "Производственная" выпускаются для промышленной окраски в производственных условиях</t>
  </si>
  <si>
    <t>деревообрабатывающих предприятий;</t>
  </si>
  <si>
    <t>Напольные покрытия на акриловых полимерах для внутренних работ</t>
  </si>
  <si>
    <t>Цена, руб./кг</t>
  </si>
  <si>
    <t>ЭМАЛИ И ЛАКИ</t>
  </si>
  <si>
    <r>
      <t xml:space="preserve">Эмаль ВД-АК-102       </t>
    </r>
    <r>
      <rPr>
        <b/>
        <sz val="10"/>
        <rFont val="Arial"/>
        <family val="2"/>
      </rPr>
      <t>Пластик</t>
    </r>
  </si>
  <si>
    <r>
      <t>Специальная</t>
    </r>
    <r>
      <rPr>
        <sz val="10"/>
        <rFont val="Arial"/>
        <family val="2"/>
      </rPr>
      <t>. Устойчивое к частому мытью и санитарной обработке полуматовое покрытие с высокой укрывистостью для влажных и сухих помещений. Стойкое к действию капель слабых кислот и щелочей. Применяется в помещениях больниц, школ и дошкольных учреждений.</t>
    </r>
  </si>
  <si>
    <r>
      <t xml:space="preserve">Эмаль ВД-АК-102       </t>
    </r>
    <r>
      <rPr>
        <b/>
        <sz val="10"/>
        <rFont val="Arial"/>
        <family val="2"/>
      </rPr>
      <t>Прима</t>
    </r>
  </si>
  <si>
    <r>
      <t xml:space="preserve">Производственная. </t>
    </r>
    <r>
      <rPr>
        <sz val="10"/>
        <rFont val="Arial"/>
        <family val="2"/>
      </rPr>
      <t>Эластичное полуглянцевое (или полуматовое) покрытие с блокировкой смолистых веществ, стойкое к растрескиванию. Применяется для окрашивания деревянных полов.</t>
    </r>
  </si>
  <si>
    <r>
      <t xml:space="preserve">Лак ВД-АК-001                </t>
    </r>
    <r>
      <rPr>
        <b/>
        <sz val="10"/>
        <rFont val="Arial"/>
        <family val="2"/>
      </rPr>
      <t>Финишный</t>
    </r>
  </si>
  <si>
    <r>
      <t xml:space="preserve">Строительный.  </t>
    </r>
    <r>
      <rPr>
        <sz val="10"/>
        <rFont val="Arial"/>
        <family val="2"/>
      </rPr>
      <t>Износостойкое высокоглянцевое покрытие для защиты прочных цементо- и гипсосодержащих оснований, окрашенных поверхностей, бетонных и самовыравнивающихся полов.</t>
    </r>
  </si>
  <si>
    <t>ПОКРЫТИЕ "ЗАПЕЧАТКА" ДЛЯ ПОЛОВ ТЕХНИЧЕСКИХ ПОМЕЩЕНИЙ</t>
  </si>
  <si>
    <r>
      <t xml:space="preserve">Пропитка ВД-АК-004         </t>
    </r>
    <r>
      <rPr>
        <b/>
        <sz val="10"/>
        <rFont val="Arial"/>
        <family val="2"/>
      </rPr>
      <t>Цементирующая</t>
    </r>
  </si>
  <si>
    <r>
      <t>Специальная</t>
    </r>
    <r>
      <rPr>
        <sz val="10"/>
        <rFont val="Arial"/>
        <family val="2"/>
      </rPr>
      <t>. Обеспыливание, упрочнение поверхности бетона, цементных и гипсовых стяжек, самовыравнивающихся полов. Повышает адгезию покрытия.</t>
    </r>
  </si>
  <si>
    <r>
      <t xml:space="preserve">Состав ВД-АК-005                     </t>
    </r>
    <r>
      <rPr>
        <b/>
        <sz val="10"/>
        <rFont val="Arial"/>
        <family val="2"/>
      </rPr>
      <t xml:space="preserve"> Прослойка</t>
    </r>
  </si>
  <si>
    <r>
      <t>Специальный.</t>
    </r>
    <r>
      <rPr>
        <sz val="10"/>
        <rFont val="Arial"/>
        <family val="2"/>
      </rPr>
      <t xml:space="preserve"> Выравнивание и упрочнение поверхности пола. Водостойкий. Эластичный. Препятствует распространению деформационных воздействий. Нанесение выполняется шпателем.</t>
    </r>
  </si>
  <si>
    <r>
      <t xml:space="preserve">Эмаль ВД-АК-102       </t>
    </r>
    <r>
      <rPr>
        <b/>
        <sz val="10"/>
        <rFont val="Arial"/>
        <family val="2"/>
      </rPr>
      <t>Запечатка</t>
    </r>
  </si>
  <si>
    <r>
      <t>Специальная.</t>
    </r>
    <r>
      <rPr>
        <sz val="10"/>
        <rFont val="Arial"/>
        <family val="2"/>
      </rPr>
      <t xml:space="preserve"> Защитно-упрочняющий и гидроизоляционный слой в системах полимерных напольных покрытий внутри влажных и сухих помещений. Покрытие антистатическое, беспыльное.</t>
    </r>
  </si>
  <si>
    <r>
      <t xml:space="preserve">Пропитка ВД-АК-004                </t>
    </r>
    <r>
      <rPr>
        <b/>
        <sz val="10"/>
        <rFont val="Arial"/>
        <family val="2"/>
      </rPr>
      <t>Гидрофоб</t>
    </r>
  </si>
  <si>
    <r>
      <t>Специальная</t>
    </r>
    <r>
      <rPr>
        <sz val="10"/>
        <rFont val="Arial"/>
        <family val="2"/>
      </rPr>
      <t>. Защита от воды и грязи. Повышение износостойкости. Поставляется в виде концентрата и требует разбавления водой в соответствии с указаниями по использованию.</t>
    </r>
  </si>
  <si>
    <t>Суммарные затраты, руб./м2</t>
  </si>
  <si>
    <t>МНОГОЦВЕТНОЕ ФЛОКОВОЕ ПОКРЫТИЕ "МОЗАИКА"</t>
  </si>
  <si>
    <r>
      <t xml:space="preserve">Пропитка ВД-АК-004         </t>
    </r>
    <r>
      <rPr>
        <b/>
        <sz val="9"/>
        <rFont val="Arial"/>
        <family val="2"/>
      </rPr>
      <t>Цементирующая</t>
    </r>
  </si>
  <si>
    <r>
      <t>Специальный</t>
    </r>
    <r>
      <rPr>
        <sz val="10"/>
        <rFont val="Arial"/>
        <family val="2"/>
      </rPr>
      <t>. Выравнивание и упрочнение поверхности пола. Водостойкий. Эластичный. Препятствует распространению деформационных воздействий. Нанесение выполняется шпателем.</t>
    </r>
  </si>
  <si>
    <r>
      <t xml:space="preserve">Лак ВД-АК-001 </t>
    </r>
    <r>
      <rPr>
        <b/>
        <sz val="11"/>
        <rFont val="Arial"/>
        <family val="2"/>
      </rPr>
      <t>Специальный</t>
    </r>
  </si>
  <si>
    <r>
      <t>Специальный</t>
    </r>
    <r>
      <rPr>
        <sz val="10"/>
        <rFont val="Arial"/>
        <family val="2"/>
      </rPr>
      <t>. Прочный приклеивающий и закрепляющий материал.</t>
    </r>
  </si>
  <si>
    <r>
      <t xml:space="preserve">Краска ВД-АК-101       </t>
    </r>
    <r>
      <rPr>
        <b/>
        <sz val="11"/>
        <rFont val="Arial"/>
        <family val="2"/>
      </rPr>
      <t>Чипсы</t>
    </r>
  </si>
  <si>
    <r>
      <t>Специальная</t>
    </r>
    <r>
      <rPr>
        <sz val="10"/>
        <rFont val="Arial Cyr"/>
        <family val="0"/>
      </rPr>
      <t>. Сухие фракционированные хлопья цветной окрасочной пленки размером менее 6 мм (чипсы).</t>
    </r>
  </si>
  <si>
    <r>
      <t xml:space="preserve">Лак ВД-АК-001 </t>
    </r>
    <r>
      <rPr>
        <b/>
        <sz val="10"/>
        <rFont val="Arial"/>
        <family val="2"/>
      </rPr>
      <t>Финишный</t>
    </r>
  </si>
  <si>
    <r>
      <t>Строительный</t>
    </r>
    <r>
      <rPr>
        <sz val="9.5"/>
        <rFont val="Arial Cyr"/>
        <family val="0"/>
      </rPr>
      <t>. Финишный защитный слой. Высокоглянцевый. Водо- и грязестойкий. Износостойкий. Моющийся.</t>
    </r>
  </si>
  <si>
    <t xml:space="preserve">Эмали колеруются в светлые, средние и темные тона; выполнение услуг по колеровке повышает цену материала по отношению к базовой: </t>
  </si>
  <si>
    <t>Цветовые композиции покрытия "Мозаика" выбираются в соответствии с Альбомом композиций;</t>
  </si>
  <si>
    <t xml:space="preserve">Позиции категории "Строительный" соответствуют требованиям ГОСТ Р 52491-05  "Материалы лакокрасочные, применяемые в </t>
  </si>
  <si>
    <t>строительстве";</t>
  </si>
  <si>
    <t>Декоративные флоковые покрытия на акриловых полимерах</t>
  </si>
  <si>
    <t>Многоцветное покрытие для интерьеров и фасадов "КАЛЕЙДОСКОП"</t>
  </si>
  <si>
    <t>Проникающая обработка пористых строительных материалов и конструкций перед окрашиванием. Повышение адгезии отделочных покрытий к основанию.</t>
  </si>
  <si>
    <r>
      <t xml:space="preserve">Краска ВД-АК-101    </t>
    </r>
    <r>
      <rPr>
        <b/>
        <sz val="10"/>
        <rFont val="Arial"/>
        <family val="2"/>
      </rPr>
      <t>Экстра</t>
    </r>
  </si>
  <si>
    <t>Высокоукрывистое фоновое окрашивание.</t>
  </si>
  <si>
    <r>
      <t xml:space="preserve">Лак ВД-АК-001    </t>
    </r>
    <r>
      <rPr>
        <b/>
        <sz val="10"/>
        <rFont val="Arial"/>
        <family val="2"/>
      </rPr>
      <t>Калейдоскоп</t>
    </r>
  </si>
  <si>
    <t>Полуматовое непрозрачное покрытие. Моющееся. Водо- и грязестойкое. Содержит флоки размером менее 1 мм. Наносится штукатурным пистолетом.</t>
  </si>
  <si>
    <t>Многоцветное покрытие для интерьеров "КАЛЕЙДОСКОП-ЛАЙТ"</t>
  </si>
  <si>
    <r>
      <t xml:space="preserve">Лак ВД-АК-001    </t>
    </r>
    <r>
      <rPr>
        <b/>
        <sz val="10"/>
        <rFont val="Arial"/>
        <family val="2"/>
      </rPr>
      <t>Калейдоскоп-Лайт</t>
    </r>
  </si>
  <si>
    <t>Полуглянцевое полупрозрачное покрытие. Моющееся. Водо- и грязестойкое. Содержит флоки размером менее 2 мм. Наносится штукатурным пистолетом.</t>
  </si>
  <si>
    <t>Многоцветное покрытие для интерьеров "ФАКТУРНЫЙ + КАЛЕЙДОСКОП-ЛАЙТ"</t>
  </si>
  <si>
    <r>
      <t>Пропитка ВД-АК-004</t>
    </r>
    <r>
      <rPr>
        <b/>
        <sz val="9"/>
        <rFont val="Arial"/>
        <family val="2"/>
      </rPr>
      <t xml:space="preserve">                   Глубоко                                    проникающая</t>
    </r>
  </si>
  <si>
    <r>
      <t xml:space="preserve">Состав ВД-АК-005 </t>
    </r>
    <r>
      <rPr>
        <b/>
        <sz val="11"/>
        <rFont val="Arial"/>
        <family val="2"/>
      </rPr>
      <t>Фактурный</t>
    </r>
  </si>
  <si>
    <t>Оплывающее рельефное покрытие, скрывающее мелкие неровности поверхности. Наносится штукатурным пистолетом или текстурным валиком.</t>
  </si>
  <si>
    <t>Многоцветное покрытие для интерьеров "КОНФЕТТИ"</t>
  </si>
  <si>
    <r>
      <t xml:space="preserve">Пропитка ВД-АК-004                 </t>
    </r>
    <r>
      <rPr>
        <b/>
        <sz val="11"/>
        <rFont val="Arial"/>
        <family val="2"/>
      </rPr>
      <t>Грунтовочная</t>
    </r>
  </si>
  <si>
    <t>Укрепление и выравнивание впитывающей способности поверхности.</t>
  </si>
  <si>
    <r>
      <t xml:space="preserve">Клей ВД-АК-103 </t>
    </r>
    <r>
      <rPr>
        <b/>
        <sz val="11"/>
        <rFont val="Arial"/>
        <family val="2"/>
      </rPr>
      <t>Флоковый</t>
    </r>
  </si>
  <si>
    <t>Фоновое окрашивание и приклеивание флоков.</t>
  </si>
  <si>
    <r>
      <t xml:space="preserve">Краска ВД-АК-101    </t>
    </r>
    <r>
      <rPr>
        <b/>
        <sz val="11"/>
        <rFont val="Arial"/>
        <family val="2"/>
      </rPr>
      <t>Флоки</t>
    </r>
  </si>
  <si>
    <t>Сухие фракционированные хлопья цветной окрасочной пленки размером менее 3 мм (флоки). Напыление выполняется флоковым пистолетом.</t>
  </si>
  <si>
    <r>
      <t xml:space="preserve">Лак ВД-АК-001      </t>
    </r>
    <r>
      <rPr>
        <b/>
        <sz val="11"/>
        <rFont val="Arial"/>
        <family val="2"/>
      </rPr>
      <t>Матовый</t>
    </r>
  </si>
  <si>
    <t>Закрепляющее защитное глубокоматовое покрытие. Моющееся. Водо- и грязестойкое.</t>
  </si>
  <si>
    <r>
      <t xml:space="preserve"> Примечания: </t>
    </r>
    <r>
      <rPr>
        <sz val="10"/>
        <rFont val="Arial"/>
        <family val="2"/>
      </rPr>
      <t xml:space="preserve">                                              </t>
    </r>
  </si>
  <si>
    <t>Выполнение услуг по колеровке повышает цену материала по отношению к базовой на:</t>
  </si>
  <si>
    <t>* для для темных тонов - на 20 руб./кг;</t>
  </si>
  <si>
    <t>Цветовые композиции покрытий "Калейдоскоп", "Калейдоскоп-Лайт" и "Конфетти"  выбираются в соответствии с Альбомом композиций;</t>
  </si>
  <si>
    <r>
      <t xml:space="preserve">ООО "Промресурс" </t>
    </r>
    <r>
      <rPr>
        <sz val="12"/>
        <rFont val="Times New Roman"/>
        <family val="1"/>
      </rPr>
      <t xml:space="preserve">454048, г.Челябинск, ул.Гвардейская, 2                                                                </t>
    </r>
    <r>
      <rPr>
        <b/>
        <sz val="12"/>
        <rFont val="Times New Roman"/>
        <family val="1"/>
      </rPr>
      <t>Тел./факс:(351) 778-09-56</t>
    </r>
  </si>
  <si>
    <t>Система очистки и защиты строительных конструкций "АНТИВЫСОЛ"</t>
  </si>
  <si>
    <t>Очистка и подготовка поверхности к отделке</t>
  </si>
  <si>
    <r>
      <t xml:space="preserve">Пропитка ВД-АК-004 </t>
    </r>
    <r>
      <rPr>
        <b/>
        <sz val="10"/>
        <rFont val="Arial"/>
        <family val="2"/>
      </rPr>
      <t>Фобизатор</t>
    </r>
  </si>
  <si>
    <t>Блокировка солей в теле конструкционного материала и на его поверхности. Обработка поверх высолов. Поставляется в виде концентрата и требует разбавления водой в соответствии с указаниями по использованию. Нанесение раствора выполняется кистью.</t>
  </si>
  <si>
    <r>
      <t xml:space="preserve">Пропитка ВД-АК-004 </t>
    </r>
    <r>
      <rPr>
        <b/>
        <sz val="10"/>
        <rFont val="Arial"/>
        <family val="2"/>
      </rPr>
      <t>Очиститель</t>
    </r>
  </si>
  <si>
    <t>Удаление солей с поверхности. Обработка очагов выхода солей и не исчезнувших полностью высолов. Поставляется в виде концентрата и требует разбавления водой в соответствии с указаниями по использованию. Нанесение раствора выполняется кистью.</t>
  </si>
  <si>
    <t>Проникающая обработка пористых строительных материалов и конструкций перед отделкой. Повышение адгезии покрытий.</t>
  </si>
  <si>
    <t>Очистка и гидрофобизация поверхности</t>
  </si>
  <si>
    <r>
      <t xml:space="preserve">Пропитка ВД-АК-004 </t>
    </r>
    <r>
      <rPr>
        <b/>
        <sz val="10"/>
        <rFont val="Arial"/>
        <family val="2"/>
      </rPr>
      <t>Гидрофоб</t>
    </r>
  </si>
  <si>
    <t>Защита от намокания. Финишная гидрофобизирующая обработка очищенной от солей поверхности. Поставляется в виде концентрата и требует разбавления водой в соответветствии с указаниями по использованию. Нанесение раствора выполняется кистью.</t>
  </si>
  <si>
    <t>Очистка и облагораживание поверхности</t>
  </si>
  <si>
    <r>
      <t xml:space="preserve">Пропитка ВД-АК-004 </t>
    </r>
    <r>
      <rPr>
        <b/>
        <sz val="10"/>
        <rFont val="Arial"/>
        <family val="2"/>
      </rPr>
      <t>Антивысол</t>
    </r>
  </si>
  <si>
    <t>Облагораживание и защита кирпичной кладки и бетонных конструкций. Обработка очищенной от солей поверхности колерованной пропиткой. Не требует разбавления. Перед применением тщательно перемешать. Нанесение выполняется кистью.</t>
  </si>
  <si>
    <t>Система очистки и защиты строительных конструкций "АНТИПЛЕСЕНЬ"</t>
  </si>
  <si>
    <r>
      <t xml:space="preserve">Пропитка ВД-АК-004                 </t>
    </r>
    <r>
      <rPr>
        <b/>
        <sz val="11"/>
        <rFont val="Arial"/>
        <family val="2"/>
      </rPr>
      <t>Фунгицидная</t>
    </r>
  </si>
  <si>
    <t>Обезвреживание плесени. Пропитка наносится кистью по всем поверхностям помещения. После 24 часов сушки выполняется механическая очистка поверхности.</t>
  </si>
  <si>
    <r>
      <t xml:space="preserve">Пропитка ВД-АК-004                 </t>
    </r>
    <r>
      <rPr>
        <b/>
        <sz val="10"/>
        <rFont val="Arial"/>
        <family val="2"/>
      </rPr>
      <t>Закрепляющая</t>
    </r>
  </si>
  <si>
    <t>Огрунтовка поверхности для повышения адгезии покрытия. Препятствует развитию грибков и плесени на обработанной поверхности. Нанесение выполняется кистью.</t>
  </si>
  <si>
    <r>
      <t xml:space="preserve">Состав ВД-АК-005    </t>
    </r>
    <r>
      <rPr>
        <b/>
        <sz val="11"/>
        <rFont val="Arial"/>
        <family val="2"/>
      </rPr>
      <t xml:space="preserve">Антиплесень </t>
    </r>
  </si>
  <si>
    <t>Нанесение санирующего слоя. Высокопаропроницаемый. Исключительно низкая теплопроводность. Препятствует развитию и размножению плесени (биозащита). Нанесение состава выполняется шпателем слоем 1-1,5 мм.</t>
  </si>
  <si>
    <t xml:space="preserve">е-mail:promresurs@is74.ru                                                                                                                 http: www.promresurs.webprorab.com                                           </t>
  </si>
  <si>
    <t>Материалы акриловые водно-дисперсионные для работ при отрицательных температурах до - 10 С</t>
  </si>
  <si>
    <r>
      <t>СТРОИТЕЛЬНАЯ</t>
    </r>
    <r>
      <rPr>
        <sz val="10"/>
        <rFont val="Arial"/>
        <family val="2"/>
      </rPr>
      <t>. Проникающая огрунтовка поверхности. Обеспыливание, повышение адгезии отделочных покрытий к основанию. Бесцветная.</t>
    </r>
  </si>
  <si>
    <r>
      <t>СПЕЦИАЛЬНЫЙ</t>
    </r>
    <r>
      <rPr>
        <sz val="10"/>
        <rFont val="Arial"/>
        <family val="2"/>
      </rPr>
      <t xml:space="preserve">. Для механизированной и ручной огрунтовки, выравнивания крупнопанельных стеновых строительных конструкций. Закрывает мелкопористые дефекты поверхности. Наносится штукатурным пистолетом и/или шпателем. </t>
    </r>
  </si>
  <si>
    <t>ДЕКОРАТИВНЫЕ ПОКРЫТИЯ</t>
  </si>
  <si>
    <r>
      <t>СПЕЦИАЛЬНЫЙ</t>
    </r>
    <r>
      <rPr>
        <sz val="10"/>
        <rFont val="Arial"/>
        <family val="2"/>
      </rPr>
      <t xml:space="preserve">. Среднезернистое водостойкое покрытие. Наносится с помощью шпателя и терки или штукатурного пистолета. </t>
    </r>
  </si>
  <si>
    <r>
      <t>СТРОИТЕЛЬНАЯ</t>
    </r>
    <r>
      <rPr>
        <sz val="10"/>
        <rFont val="Arial"/>
        <family val="2"/>
      </rPr>
      <t>. Глубокоматовое покрытие по минеральным, цементосодержащим и другим основаниям. Атмосферостойкое.</t>
    </r>
  </si>
  <si>
    <t>по рекомен - дации производи - телей сухих смесей</t>
  </si>
  <si>
    <t>Составы колеруются в светлые  и средние тона;</t>
  </si>
  <si>
    <t>Позиции категории "СПЕЦИАЛЬНЫЙ" разработаны под конкретные задачи потребителей;</t>
  </si>
  <si>
    <t xml:space="preserve">Позиции категории "СТРОИТЕЛЬНАЯ" соответствуют требованиям ГОСТ Р 52491-05  "Материалы лакокрасочные, применяемые в </t>
  </si>
  <si>
    <t>Позиции, выделенные серым цветом, проходят промышленные испытания перед постановкой на производство. Возможно</t>
  </si>
  <si>
    <r>
      <t xml:space="preserve">Пропитка ВД-АК-004         </t>
    </r>
    <r>
      <rPr>
        <b/>
        <sz val="10"/>
        <rFont val="Arial"/>
        <family val="2"/>
      </rPr>
      <t>Зима</t>
    </r>
  </si>
  <si>
    <r>
      <t xml:space="preserve">Состав ВД-АК-005 </t>
    </r>
    <r>
      <rPr>
        <b/>
        <sz val="10"/>
        <rFont val="Arial"/>
        <family val="2"/>
      </rPr>
      <t>Зима-Грунтовочный</t>
    </r>
  </si>
  <si>
    <r>
      <t xml:space="preserve">Состав ВД-АК-005 </t>
    </r>
    <r>
      <rPr>
        <b/>
        <sz val="10"/>
        <rFont val="Arial"/>
        <family val="2"/>
      </rPr>
      <t>Зима-Зернистый</t>
    </r>
  </si>
  <si>
    <r>
      <t xml:space="preserve">Краска ВД-АК-005    </t>
    </r>
    <r>
      <rPr>
        <b/>
        <sz val="10"/>
        <rFont val="Arial"/>
        <family val="2"/>
      </rPr>
      <t xml:space="preserve"> Зима</t>
    </r>
  </si>
  <si>
    <r>
      <t xml:space="preserve">Добавка затворяющая             ВД-АК-004           </t>
    </r>
    <r>
      <rPr>
        <b/>
        <sz val="10"/>
        <rFont val="Arial"/>
        <family val="2"/>
      </rPr>
      <t>Зима</t>
    </r>
  </si>
  <si>
    <r>
      <t xml:space="preserve">СПЕЦИАЛЬНАЯ. </t>
    </r>
    <r>
      <rPr>
        <sz val="9.5"/>
        <rFont val="Arial Cyr"/>
        <family val="0"/>
      </rPr>
      <t>Морозоустойчивый материал для затворения сухих клеевых и штукатурных смесей на цементной основе, применяемых на фасадах зданий, в зимних условиях. Выпускается в виде концентрата. Бесцветная.</t>
    </r>
  </si>
  <si>
    <r>
      <t>«Антивысол».</t>
    </r>
    <r>
      <rPr>
        <sz val="10"/>
        <rFont val="Arial"/>
        <family val="2"/>
      </rPr>
      <t xml:space="preserve"> Защита и облагораживание кирпичной кладки и бетонных конструкций.</t>
    </r>
  </si>
  <si>
    <t>тонированная</t>
  </si>
  <si>
    <t>004-5</t>
  </si>
  <si>
    <r>
      <t>«Грунтовочная».</t>
    </r>
    <r>
      <rPr>
        <sz val="10"/>
        <rFont val="Arial"/>
        <family val="2"/>
      </rPr>
      <t xml:space="preserve"> По асбоцементным листам и сильнощелочным основаниям.</t>
    </r>
  </si>
  <si>
    <t>004-6</t>
  </si>
  <si>
    <r>
      <t>«Подцветочная».</t>
    </r>
    <r>
      <rPr>
        <sz val="10"/>
        <rFont val="Arial"/>
        <family val="2"/>
      </rPr>
      <t xml:space="preserve"> Визуальный контроль выполненных работ.</t>
    </r>
  </si>
  <si>
    <t>004-7</t>
  </si>
  <si>
    <t>004-8</t>
  </si>
  <si>
    <t>004-9</t>
  </si>
  <si>
    <t>004-10</t>
  </si>
  <si>
    <t>004-11</t>
  </si>
  <si>
    <r>
      <t>«Цементирующая».</t>
    </r>
    <r>
      <rPr>
        <sz val="10"/>
        <rFont val="Arial"/>
        <family val="2"/>
      </rPr>
      <t xml:space="preserve"> По слабым стяжкам и ветхим штукатуркам.</t>
    </r>
  </si>
  <si>
    <t>004-12</t>
  </si>
  <si>
    <r>
      <t>«Фасадная».</t>
    </r>
    <r>
      <rPr>
        <sz val="10"/>
        <rFont val="Arial"/>
        <family val="2"/>
      </rPr>
      <t xml:space="preserve"> По свежему бетону и новым штукатуркам.</t>
    </r>
  </si>
  <si>
    <t>только серый</t>
  </si>
  <si>
    <r>
      <t>«Фунгицидная».</t>
    </r>
    <r>
      <rPr>
        <sz val="10"/>
        <rFont val="Arial"/>
        <family val="2"/>
      </rPr>
      <t xml:space="preserve"> Профилактика, защита и санация строительных материалов и конструкций от разрушающего действия микроорганизмов.</t>
    </r>
  </si>
  <si>
    <r>
      <t>«Гидрофоб».</t>
    </r>
    <r>
      <rPr>
        <sz val="10"/>
        <rFont val="Arial"/>
        <family val="2"/>
      </rPr>
      <t xml:space="preserve"> Защита от воды строительных материалов и конструкций.</t>
    </r>
  </si>
  <si>
    <r>
      <t xml:space="preserve">«Фобизатор». </t>
    </r>
    <r>
      <rPr>
        <sz val="10"/>
        <rFont val="Arial"/>
        <family val="2"/>
      </rPr>
      <t>Защита строительных изделий и конструкций от намокания, проникновения воды и разрушающего действия микроорганизмов.</t>
    </r>
  </si>
  <si>
    <r>
      <t xml:space="preserve">«Очиститель». </t>
    </r>
    <r>
      <rPr>
        <sz val="10"/>
        <rFont val="Arial"/>
        <family val="2"/>
      </rPr>
      <t>Очистка строительных изделий и конструкций от высолов. Используется в Системе очистки от высолов строительных материалов и конструкций.</t>
    </r>
  </si>
  <si>
    <t>ELAST</t>
  </si>
  <si>
    <t>мягк. мытье</t>
  </si>
  <si>
    <t>моющаяся</t>
  </si>
  <si>
    <t>Краски специального назначения</t>
  </si>
  <si>
    <t>Специальные требования</t>
  </si>
  <si>
    <t>РЕМОНТНО-ПОДГОТОВИТЕЛЬНЫЕ МАТЕРИАЛЫ</t>
  </si>
  <si>
    <r>
      <t>ПРОПИТКА акриловая, водоразбавляемая</t>
    </r>
    <r>
      <rPr>
        <sz val="10"/>
        <rFont val="Arial"/>
        <family val="2"/>
      </rPr>
      <t xml:space="preserve"> ВД-АК-004 – для наружных и внутренних работ</t>
    </r>
  </si>
  <si>
    <t>бесцветный</t>
  </si>
  <si>
    <t>Применяемые материалы</t>
  </si>
  <si>
    <t>Цена материала, руб./кг</t>
  </si>
  <si>
    <t>Затраты, руб./м²</t>
  </si>
  <si>
    <t>Цена материала,          руб./кг</t>
  </si>
  <si>
    <t>Средний расход, кг/м²</t>
  </si>
  <si>
    <t>Обозначение
материала</t>
  </si>
  <si>
    <t xml:space="preserve"> Ориентиры применения</t>
  </si>
  <si>
    <t>Подготовка оснований при проведении отделочных работ.
Снижение влагопоглощения и повышение адгезии.</t>
  </si>
  <si>
    <t>Обозначение                 материала</t>
  </si>
  <si>
    <t xml:space="preserve"> Визуальный контроль выполненных работ.</t>
  </si>
  <si>
    <r>
      <t>Пропитка ВД-АК-004</t>
    </r>
    <r>
      <rPr>
        <b/>
        <sz val="10"/>
        <rFont val="Arial"/>
        <family val="2"/>
      </rPr>
      <t xml:space="preserve"> «Подцветочная»   </t>
    </r>
  </si>
  <si>
    <t>Пропитки общестроительного назначения</t>
  </si>
  <si>
    <t>Пропитки специального назначения</t>
  </si>
  <si>
    <t>в светлые и средние тона</t>
  </si>
  <si>
    <t>в светлые,  средние и темные тона</t>
  </si>
  <si>
    <t>в светлые,
средние
и
темные тона</t>
  </si>
  <si>
    <t>Обозначение 
материала</t>
  </si>
  <si>
    <t>Ориентиры применения</t>
  </si>
  <si>
    <t>в светлые, средние и
темные тона</t>
  </si>
  <si>
    <t>абсолютно матовая</t>
  </si>
  <si>
    <t>высоко
глянцевая</t>
  </si>
  <si>
    <t>Обозначение          материала</t>
  </si>
  <si>
    <t xml:space="preserve"> Защита и облагораживание кирпичной кладки и бетонных конструкций.</t>
  </si>
  <si>
    <r>
      <t xml:space="preserve"> </t>
    </r>
    <r>
      <rPr>
        <sz val="10"/>
        <rFont val="Arial"/>
        <family val="2"/>
      </rPr>
      <t>Защита строительных изделий и конструкций от намокания, проникновения воды и разрушающего действия микроорганизмов.</t>
    </r>
  </si>
  <si>
    <r>
      <t>Пропитка ВД-АК-004</t>
    </r>
    <r>
      <rPr>
        <b/>
        <sz val="10"/>
        <rFont val="Arial"/>
        <family val="2"/>
      </rPr>
      <t xml:space="preserve"> "Блокирующая"</t>
    </r>
  </si>
  <si>
    <r>
      <t>Пропитка ВД-АК-004</t>
    </r>
    <r>
      <rPr>
        <b/>
        <sz val="10"/>
        <rFont val="Arial"/>
        <family val="2"/>
      </rPr>
      <t xml:space="preserve"> "Закрепляющая"</t>
    </r>
  </si>
  <si>
    <t xml:space="preserve"> Проникающая огрунтовка столярных изделий перед окрашиванием.Блокировка смолы.Биозащита </t>
  </si>
  <si>
    <t>Обозначение материала</t>
  </si>
  <si>
    <r>
      <t xml:space="preserve">Ремсостав ВД-АК-005    </t>
    </r>
    <r>
      <rPr>
        <b/>
        <sz val="10"/>
        <rFont val="Arial"/>
        <family val="2"/>
      </rPr>
      <t>«Штиль».</t>
    </r>
    <r>
      <rPr>
        <sz val="10"/>
        <rFont val="Arial"/>
        <family val="2"/>
      </rPr>
      <t xml:space="preserve"> </t>
    </r>
  </si>
  <si>
    <t>Выравнивание поверхности стен и потолков внутри сухих помещений.
Обратимый морозостойкий материал.</t>
  </si>
  <si>
    <t xml:space="preserve"> Влажные и сухие помещения. Улучшенная отделка по ГКЛ, ГВЛ, ДСП и минеральным основаниям.</t>
  </si>
  <si>
    <t>Полимерная добавка к строительным растворам.</t>
  </si>
  <si>
    <t>Декоративный состав для фасадов "КРОШКА"</t>
  </si>
  <si>
    <t>Декоративный состав для внутренних стен и фасадов "ЗЕРНИСТЫЙ"</t>
  </si>
  <si>
    <t>Декоративный состав для внутренних стен и фасадов "ЛАБИРИНТ"</t>
  </si>
  <si>
    <t>Материалы для подготовки поверхностей</t>
  </si>
  <si>
    <r>
      <t>ЛАК акриловый, водоразбавляемый</t>
    </r>
    <r>
      <rPr>
        <sz val="10"/>
        <rFont val="Arial"/>
        <family val="2"/>
      </rPr>
      <t xml:space="preserve"> – для наружных и внутренних работ</t>
    </r>
  </si>
  <si>
    <t xml:space="preserve">Водно-дисперсионные акриловые материалы для фасадных работ </t>
  </si>
  <si>
    <t xml:space="preserve"> </t>
  </si>
  <si>
    <t xml:space="preserve">             Водно-дисперсионные акриловые материалы для интерьерных работ </t>
  </si>
  <si>
    <t>•</t>
  </si>
  <si>
    <t>-</t>
  </si>
  <si>
    <t>Декоративный состав для внутренних стен и фасадов "АРМИРУЮЩИЙ"</t>
  </si>
  <si>
    <t>Декоративный состав для внутренних стен "ФАКТУРНЫЙ"</t>
  </si>
  <si>
    <t>в светлые,
средние и темные тона</t>
  </si>
  <si>
    <t>полу-
матовая</t>
  </si>
  <si>
    <t>в светлые, средние и темные тона</t>
  </si>
  <si>
    <t>не смывается</t>
  </si>
  <si>
    <t>Полимерная добавка к сухим строительным смесям.</t>
  </si>
  <si>
    <t>Блокирует проникновение загрязняющих веществ из строительных конструкций в отделочные покрытия. Водостойкий. Атмосферостойкий</t>
  </si>
  <si>
    <t>глубоко матовая</t>
  </si>
  <si>
    <t>не стойкая</t>
  </si>
  <si>
    <t>е-mail:promresurs@is74.ru</t>
  </si>
  <si>
    <t>Цены указаны с учетом НДС и стоимости тары.</t>
  </si>
  <si>
    <t>• Цены указаны с учетом НДС и стоимости тары.</t>
  </si>
  <si>
    <t>380кг./1т.сух.смеси</t>
  </si>
  <si>
    <t xml:space="preserve">белая,светлые и средние тона </t>
  </si>
  <si>
    <t>0,08-0,12</t>
  </si>
  <si>
    <r>
      <t>220кг./м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готового</t>
    </r>
  </si>
  <si>
    <t>белая и светло-серая</t>
  </si>
  <si>
    <t>Очистка строительных изделий и конструкций от высолов. Используется в Системе очистки от высолов строительных материалов и конструкций.</t>
  </si>
  <si>
    <t>6,5-9,7</t>
  </si>
  <si>
    <r>
      <t>ПРАЙС-ЛИСТ</t>
    </r>
    <r>
      <rPr>
        <sz val="11"/>
        <rFont val="Arial"/>
        <family val="2"/>
      </rPr>
      <t xml:space="preserve"> от</t>
    </r>
  </si>
  <si>
    <r>
      <t>Пропитка ВД-АК-004</t>
    </r>
    <r>
      <rPr>
        <b/>
        <sz val="10"/>
        <rFont val="Arial"/>
        <family val="2"/>
      </rPr>
      <t xml:space="preserve"> Универсальная</t>
    </r>
  </si>
  <si>
    <r>
      <t>Пропитка ВД-АК-004</t>
    </r>
    <r>
      <rPr>
        <b/>
        <sz val="10"/>
        <rFont val="Arial"/>
        <family val="2"/>
      </rPr>
      <t xml:space="preserve"> Глубоко проникающая</t>
    </r>
  </si>
  <si>
    <r>
      <t>Пропитка ВД-АК-004</t>
    </r>
    <r>
      <rPr>
        <b/>
        <sz val="10"/>
        <rFont val="Arial"/>
        <family val="2"/>
      </rPr>
      <t xml:space="preserve"> Антивысол</t>
    </r>
  </si>
  <si>
    <r>
      <t>Пропитка ВД-АК-004</t>
    </r>
    <r>
      <rPr>
        <b/>
        <sz val="10"/>
        <rFont val="Arial"/>
        <family val="2"/>
      </rPr>
      <t xml:space="preserve"> Грунтовочная</t>
    </r>
  </si>
  <si>
    <r>
      <t>Пропитка ВД-АК-004</t>
    </r>
    <r>
      <rPr>
        <b/>
        <sz val="10"/>
        <rFont val="Arial"/>
        <family val="2"/>
      </rPr>
      <t xml:space="preserve"> Фунгицидная</t>
    </r>
  </si>
  <si>
    <r>
      <t>Пропитка ВД-АК-004</t>
    </r>
    <r>
      <rPr>
        <b/>
        <sz val="10"/>
        <rFont val="Arial"/>
        <family val="2"/>
      </rPr>
      <t xml:space="preserve"> Гидрофоб</t>
    </r>
  </si>
  <si>
    <r>
      <t>Пропитка ВД-АК-004</t>
    </r>
    <r>
      <rPr>
        <b/>
        <sz val="10"/>
        <rFont val="Arial"/>
        <family val="2"/>
      </rPr>
      <t xml:space="preserve"> Фобизатор</t>
    </r>
  </si>
  <si>
    <r>
      <t>Пропитка ВД-АК-004</t>
    </r>
    <r>
      <rPr>
        <b/>
        <sz val="10"/>
        <rFont val="Arial"/>
        <family val="2"/>
      </rPr>
      <t xml:space="preserve"> Очиститель</t>
    </r>
  </si>
  <si>
    <r>
      <t>Пропитка ВД-АК-004</t>
    </r>
    <r>
      <rPr>
        <b/>
        <sz val="10"/>
        <rFont val="Arial"/>
        <family val="2"/>
      </rPr>
      <t xml:space="preserve"> Цементирующая</t>
    </r>
  </si>
  <si>
    <r>
      <t>Пропитка ВД-АК-004</t>
    </r>
    <r>
      <rPr>
        <b/>
        <sz val="10"/>
        <rFont val="Arial"/>
        <family val="2"/>
      </rPr>
      <t xml:space="preserve"> Зима</t>
    </r>
  </si>
  <si>
    <r>
      <t>Пропитка ВД-АК-004</t>
    </r>
    <r>
      <rPr>
        <b/>
        <sz val="10"/>
        <rFont val="Arial"/>
        <family val="2"/>
      </rPr>
      <t xml:space="preserve"> Закрепляющая</t>
    </r>
  </si>
  <si>
    <r>
      <t xml:space="preserve">Состав ВД-АК-005    </t>
    </r>
    <r>
      <rPr>
        <b/>
        <sz val="10"/>
        <rFont val="Arial"/>
        <family val="2"/>
      </rPr>
      <t>Порозаполняющий</t>
    </r>
  </si>
  <si>
    <r>
      <t xml:space="preserve">Состав ВД-АК-005    </t>
    </r>
    <r>
      <rPr>
        <b/>
        <sz val="10"/>
        <rFont val="Arial"/>
        <family val="2"/>
      </rPr>
      <t>Прослойка</t>
    </r>
  </si>
  <si>
    <r>
      <t>Шпатлевка ВД-АК-002</t>
    </r>
    <r>
      <rPr>
        <b/>
        <sz val="10"/>
        <rFont val="Arial"/>
        <family val="2"/>
      </rPr>
      <t xml:space="preserve"> Стандарт</t>
    </r>
  </si>
  <si>
    <r>
      <t>Шпатлевка ВД-АК-002</t>
    </r>
    <r>
      <rPr>
        <b/>
        <sz val="10"/>
        <rFont val="Arial"/>
        <family val="2"/>
      </rPr>
      <t xml:space="preserve"> Профи</t>
    </r>
  </si>
  <si>
    <r>
      <t xml:space="preserve">Шпатлевка ВД-АК-002 </t>
    </r>
    <r>
      <rPr>
        <b/>
        <sz val="10"/>
        <rFont val="Arial"/>
        <family val="2"/>
      </rPr>
      <t>Экстра</t>
    </r>
  </si>
  <si>
    <r>
      <t xml:space="preserve">Клей  ВД-АК-103 </t>
    </r>
    <r>
      <rPr>
        <b/>
        <sz val="10"/>
        <rFont val="Arial"/>
        <family val="2"/>
      </rPr>
      <t>Строительный</t>
    </r>
  </si>
  <si>
    <r>
      <t xml:space="preserve">Клей  ВД-АК-103 </t>
    </r>
    <r>
      <rPr>
        <b/>
        <sz val="10"/>
        <rFont val="Arial"/>
        <family val="2"/>
      </rPr>
      <t>Цокольный</t>
    </r>
  </si>
  <si>
    <r>
      <t xml:space="preserve">Клей  ВД-АК-103 </t>
    </r>
    <r>
      <rPr>
        <b/>
        <sz val="10"/>
        <rFont val="Arial"/>
        <family val="2"/>
      </rPr>
      <t>Полимерный</t>
    </r>
  </si>
  <si>
    <r>
      <t xml:space="preserve">Пропитка ВД-АК-004 </t>
    </r>
    <r>
      <rPr>
        <b/>
        <sz val="10"/>
        <rFont val="Arial"/>
        <family val="2"/>
      </rPr>
      <t>Глубоко проникающая</t>
    </r>
  </si>
  <si>
    <r>
      <t xml:space="preserve">Краска ВД-АК-201 </t>
    </r>
    <r>
      <rPr>
        <b/>
        <sz val="11"/>
        <rFont val="Arial"/>
        <family val="2"/>
      </rPr>
      <t>Прима</t>
    </r>
  </si>
  <si>
    <r>
      <t xml:space="preserve">Краска ВД-АК-201 </t>
    </r>
    <r>
      <rPr>
        <b/>
        <sz val="11"/>
        <rFont val="Arial"/>
        <family val="2"/>
      </rPr>
      <t>Комфорт</t>
    </r>
  </si>
  <si>
    <r>
      <t xml:space="preserve">Краска ВД-АК-101      </t>
    </r>
    <r>
      <rPr>
        <b/>
        <sz val="11"/>
        <rFont val="Arial"/>
        <family val="2"/>
      </rPr>
      <t xml:space="preserve"> Экстра</t>
    </r>
  </si>
  <si>
    <r>
      <t xml:space="preserve">Краска ВД-АК-201 </t>
    </r>
    <r>
      <rPr>
        <b/>
        <sz val="11"/>
        <rFont val="Arial"/>
        <family val="2"/>
      </rPr>
      <t>SHARM</t>
    </r>
  </si>
  <si>
    <r>
      <t>Краска ВД-АК-101</t>
    </r>
    <r>
      <rPr>
        <b/>
        <sz val="11"/>
        <rFont val="Arial"/>
        <family val="2"/>
      </rPr>
      <t xml:space="preserve"> COMFORT</t>
    </r>
  </si>
  <si>
    <r>
      <t xml:space="preserve">Эмаль ВД-АК-102 </t>
    </r>
    <r>
      <rPr>
        <b/>
        <sz val="11"/>
        <rFont val="Arial"/>
        <family val="2"/>
      </rPr>
      <t>ELAST</t>
    </r>
  </si>
  <si>
    <r>
      <t xml:space="preserve">Краска ВД-АК-201      </t>
    </r>
    <r>
      <rPr>
        <b/>
        <sz val="11"/>
        <rFont val="Arial"/>
        <family val="2"/>
      </rPr>
      <t>Стандарт</t>
    </r>
  </si>
  <si>
    <r>
      <t xml:space="preserve">Краска ВД-АК-201      </t>
    </r>
    <r>
      <rPr>
        <b/>
        <sz val="11"/>
        <rFont val="Arial"/>
        <family val="2"/>
      </rPr>
      <t xml:space="preserve"> Профи</t>
    </r>
  </si>
  <si>
    <r>
      <t xml:space="preserve">Краска ВД-АК-101      </t>
    </r>
    <r>
      <rPr>
        <b/>
        <sz val="11"/>
        <rFont val="Arial"/>
        <family val="2"/>
      </rPr>
      <t>Грунтовочная</t>
    </r>
  </si>
  <si>
    <r>
      <t xml:space="preserve">Эмаль ВД-АК-102 </t>
    </r>
    <r>
      <rPr>
        <b/>
        <sz val="11"/>
        <rFont val="Arial"/>
        <family val="2"/>
      </rPr>
      <t>Пластик</t>
    </r>
  </si>
  <si>
    <r>
      <t>Эмаль ВД-АК-102</t>
    </r>
    <r>
      <rPr>
        <b/>
        <sz val="11"/>
        <rFont val="Arial"/>
        <family val="2"/>
      </rPr>
      <t xml:space="preserve"> Блеск</t>
    </r>
  </si>
  <si>
    <r>
      <t xml:space="preserve">Пропитка ВД-АК-004 </t>
    </r>
    <r>
      <rPr>
        <b/>
        <sz val="10"/>
        <rFont val="Arial"/>
        <family val="2"/>
      </rPr>
      <t>Универсальная</t>
    </r>
  </si>
  <si>
    <r>
      <t xml:space="preserve">Пропитка ВД-АК-004   </t>
    </r>
    <r>
      <rPr>
        <b/>
        <sz val="10"/>
        <rFont val="Arial"/>
        <family val="2"/>
      </rPr>
      <t>Глубоко проникающая</t>
    </r>
  </si>
  <si>
    <r>
      <t xml:space="preserve">Пропитка ВД-АК-004 </t>
    </r>
    <r>
      <rPr>
        <b/>
        <sz val="10"/>
        <rFont val="Arial"/>
        <family val="2"/>
      </rPr>
      <t>ЗИМА</t>
    </r>
    <r>
      <rPr>
        <sz val="10"/>
        <rFont val="Arial"/>
        <family val="2"/>
      </rPr>
      <t xml:space="preserve">          </t>
    </r>
  </si>
  <si>
    <r>
      <t xml:space="preserve">Пропитка ВД-АК-004       </t>
    </r>
    <r>
      <rPr>
        <b/>
        <sz val="10"/>
        <rFont val="Arial"/>
        <family val="2"/>
      </rPr>
      <t>Закрепляющая</t>
    </r>
  </si>
  <si>
    <r>
      <t>Пропитка ВД-АК-004</t>
    </r>
    <r>
      <rPr>
        <b/>
        <sz val="10"/>
        <rFont val="Arial"/>
        <family val="2"/>
      </rPr>
      <t xml:space="preserve"> Грунтовочная </t>
    </r>
  </si>
  <si>
    <r>
      <t xml:space="preserve">Пропитка ВД-АК-004 </t>
    </r>
    <r>
      <rPr>
        <b/>
        <sz val="10"/>
        <rFont val="Arial"/>
        <family val="2"/>
      </rPr>
      <t>Цементирующая</t>
    </r>
    <r>
      <rPr>
        <sz val="10"/>
        <rFont val="Arial"/>
        <family val="2"/>
      </rPr>
      <t xml:space="preserve"> </t>
    </r>
  </si>
  <si>
    <r>
      <t xml:space="preserve">Краска ВД-АК-101  </t>
    </r>
    <r>
      <rPr>
        <b/>
        <sz val="11"/>
        <rFont val="Arial"/>
        <family val="2"/>
      </rPr>
      <t>Профи</t>
    </r>
  </si>
  <si>
    <r>
      <t xml:space="preserve">Краска ВД-АК-101 </t>
    </r>
    <r>
      <rPr>
        <b/>
        <sz val="11"/>
        <rFont val="Arial"/>
        <family val="2"/>
      </rPr>
      <t>Экстра</t>
    </r>
  </si>
  <si>
    <r>
      <t xml:space="preserve">Краска ВД-АК-101 </t>
    </r>
    <r>
      <rPr>
        <b/>
        <sz val="11"/>
        <rFont val="Arial"/>
        <family val="2"/>
      </rPr>
      <t>Зима</t>
    </r>
  </si>
  <si>
    <r>
      <t xml:space="preserve">Краска ВД-АК-101 </t>
    </r>
    <r>
      <rPr>
        <b/>
        <sz val="11"/>
        <rFont val="Arial"/>
        <family val="2"/>
      </rPr>
      <t>ELAST</t>
    </r>
  </si>
  <si>
    <r>
      <t xml:space="preserve">Краска ВД-АК-101 </t>
    </r>
    <r>
      <rPr>
        <b/>
        <sz val="11"/>
        <rFont val="Arial"/>
        <family val="2"/>
      </rPr>
      <t>Стандарт</t>
    </r>
  </si>
  <si>
    <r>
      <t>Краска ВД-АК-101</t>
    </r>
    <r>
      <rPr>
        <b/>
        <sz val="11"/>
        <rFont val="Arial"/>
        <family val="2"/>
      </rPr>
      <t xml:space="preserve"> Грунтовочная</t>
    </r>
  </si>
  <si>
    <r>
      <t xml:space="preserve">Краска ВД-АК-101 </t>
    </r>
    <r>
      <rPr>
        <b/>
        <sz val="11"/>
        <rFont val="Arial"/>
        <family val="2"/>
      </rPr>
      <t>Прима</t>
    </r>
  </si>
  <si>
    <r>
      <t xml:space="preserve">  Пропитка ВД-АК-004 </t>
    </r>
    <r>
      <rPr>
        <b/>
        <sz val="10"/>
        <rFont val="Arial Cyr"/>
        <family val="0"/>
      </rPr>
      <t>Универсальная</t>
    </r>
  </si>
  <si>
    <r>
      <t xml:space="preserve">  Краска ВД-АК-101 </t>
    </r>
    <r>
      <rPr>
        <b/>
        <sz val="10"/>
        <rFont val="Arial Cyr"/>
        <family val="0"/>
      </rPr>
      <t>COMFORT</t>
    </r>
  </si>
  <si>
    <r>
      <t xml:space="preserve">  Состав ВД-АК-005 </t>
    </r>
    <r>
      <rPr>
        <b/>
        <sz val="10"/>
        <rFont val="Arial Cyr"/>
        <family val="0"/>
      </rPr>
      <t>АРМИРУЮЩИЙ</t>
    </r>
  </si>
  <si>
    <t xml:space="preserve">  Суммарные затраты, руб./м²</t>
  </si>
  <si>
    <r>
      <t xml:space="preserve">  Состав ВД-АК-005 </t>
    </r>
    <r>
      <rPr>
        <b/>
        <sz val="10"/>
        <rFont val="Arial Cyr"/>
        <family val="0"/>
      </rPr>
      <t>КРОШКА</t>
    </r>
  </si>
  <si>
    <r>
      <t xml:space="preserve">  Состав ВД-АК-005 </t>
    </r>
    <r>
      <rPr>
        <b/>
        <sz val="10"/>
        <rFont val="Arial Cyr"/>
        <family val="0"/>
      </rPr>
      <t>ЗЕРНИСТЫЙ</t>
    </r>
  </si>
  <si>
    <r>
      <t xml:space="preserve">  Состав ВД-АК-005 </t>
    </r>
    <r>
      <rPr>
        <b/>
        <sz val="10"/>
        <rFont val="Arial Cyr"/>
        <family val="0"/>
      </rPr>
      <t>ФАКТУРНЫЙ</t>
    </r>
  </si>
  <si>
    <r>
      <t xml:space="preserve">Состав ВД-АК-005    </t>
    </r>
    <r>
      <rPr>
        <b/>
        <sz val="10"/>
        <rFont val="Arial"/>
        <family val="2"/>
      </rPr>
      <t>Грунтовочный</t>
    </r>
  </si>
  <si>
    <r>
      <t xml:space="preserve">Пропитка ВД-АК-004 </t>
    </r>
    <r>
      <rPr>
        <b/>
        <sz val="10"/>
        <rFont val="Arial"/>
        <family val="2"/>
      </rPr>
      <t>Концентрат</t>
    </r>
  </si>
  <si>
    <r>
      <t xml:space="preserve">Пропитка ВД-АК-004 </t>
    </r>
    <r>
      <rPr>
        <b/>
        <sz val="10"/>
        <rFont val="Arial"/>
        <family val="2"/>
      </rPr>
      <t>Закрепляющая</t>
    </r>
  </si>
  <si>
    <t>МЕЖДУНАРОДНЫЙ СТАНДАРТ</t>
  </si>
  <si>
    <t>СПЕЦИАЛЬНЫЕ ТРЕБОВАНИЯ</t>
  </si>
  <si>
    <t>СТРОИТЕЛЬНОЕ НАЗНАЧЕНИЕ</t>
  </si>
  <si>
    <r>
      <t>Пропитка ВД-АК-004</t>
    </r>
    <r>
      <rPr>
        <b/>
        <sz val="10"/>
        <rFont val="Arial"/>
        <family val="2"/>
      </rPr>
      <t xml:space="preserve"> Концентрат</t>
    </r>
  </si>
  <si>
    <r>
      <t xml:space="preserve">  Краска ВД-АК-101</t>
    </r>
    <r>
      <rPr>
        <b/>
        <sz val="10"/>
        <rFont val="Arial Cyr"/>
        <family val="0"/>
      </rPr>
      <t xml:space="preserve"> ELAST</t>
    </r>
  </si>
  <si>
    <r>
      <t xml:space="preserve">  Краска ВД-АК-101 </t>
    </r>
    <r>
      <rPr>
        <b/>
        <sz val="10"/>
        <rFont val="Arial Cyr"/>
        <family val="0"/>
      </rPr>
      <t>Экстра</t>
    </r>
  </si>
  <si>
    <r>
      <t xml:space="preserve">  Состав ВД-АК-005 </t>
    </r>
    <r>
      <rPr>
        <b/>
        <sz val="10"/>
        <rFont val="Arial Cyr"/>
        <family val="0"/>
      </rPr>
      <t xml:space="preserve">ЛАБИРИНТ </t>
    </r>
    <r>
      <rPr>
        <sz val="9"/>
        <rFont val="Arial Cyr"/>
        <family val="0"/>
      </rPr>
      <t>фракция 2-2,5мм</t>
    </r>
  </si>
  <si>
    <r>
      <t xml:space="preserve">  Пропитка ВД-АК-004 </t>
    </r>
    <r>
      <rPr>
        <b/>
        <sz val="10"/>
        <rFont val="Arial Cyr"/>
        <family val="0"/>
      </rPr>
      <t>Гидрофоб</t>
    </r>
  </si>
  <si>
    <t>Применяемый материал</t>
  </si>
  <si>
    <r>
      <t xml:space="preserve"> Грунт ВД-АК-003    </t>
    </r>
    <r>
      <rPr>
        <b/>
        <sz val="10"/>
        <rFont val="Arial"/>
        <family val="2"/>
      </rPr>
      <t xml:space="preserve"> Адгезионный</t>
    </r>
  </si>
  <si>
    <t xml:space="preserve">е-mail:promresurs@is74.ru                                                                                                 http: www.promresurs.webprorab.com                                           </t>
  </si>
  <si>
    <r>
      <t xml:space="preserve">ООО "Промресурс" </t>
    </r>
    <r>
      <rPr>
        <sz val="12"/>
        <rFont val="Times New Roman"/>
        <family val="1"/>
      </rPr>
      <t xml:space="preserve">454048, г.Челябинск, ул.Гвардейская, 2                                                </t>
    </r>
    <r>
      <rPr>
        <b/>
        <sz val="12"/>
        <rFont val="Times New Roman"/>
        <family val="1"/>
      </rPr>
      <t>Тел./факс:(351) 778-09-56</t>
    </r>
  </si>
  <si>
    <t>договор - ная</t>
  </si>
  <si>
    <t xml:space="preserve">Позиции, выделенные серым цветом, проходят промышленные испытания перед постановкой на производство. Возможно  </t>
  </si>
  <si>
    <t>изменение характеристик продукции;</t>
  </si>
  <si>
    <t xml:space="preserve">применяемые в строительстве" или ТР 140-03  "Технические рекомендации по технологии окраски интерьеров и фасадов   </t>
  </si>
  <si>
    <r>
      <t xml:space="preserve">  Грунт ВД-АК-003 </t>
    </r>
    <r>
      <rPr>
        <b/>
        <sz val="10"/>
        <rFont val="Arial Cyr"/>
        <family val="0"/>
      </rPr>
      <t>Адгезионный</t>
    </r>
  </si>
  <si>
    <t>Декоративный состав для внутренних стен "СТАНДАРТ"</t>
  </si>
  <si>
    <t>Долговечное покрытие по прочным минеральным, бетонным поверхностям, новым штукатуркам и др.</t>
  </si>
  <si>
    <t>Высокопаропроницаемое покрытие по ветхим основаниям и слабым штукатуркам.</t>
  </si>
  <si>
    <t>полу-матовая</t>
  </si>
  <si>
    <t>Фасады. Сырые и влажные помещения. Черновое выравнивание. Хорошо шлифуется. Водостойкая.</t>
  </si>
  <si>
    <r>
      <t xml:space="preserve">Грунт ВД-АК-005    </t>
    </r>
    <r>
      <rPr>
        <b/>
        <sz val="10"/>
        <rFont val="Arial"/>
        <family val="2"/>
      </rPr>
      <t>Бетон-Контакт</t>
    </r>
    <r>
      <rPr>
        <sz val="10"/>
        <rFont val="Arial"/>
        <family val="2"/>
      </rPr>
      <t xml:space="preserve"> </t>
    </r>
  </si>
  <si>
    <t>розовый</t>
  </si>
  <si>
    <t>Выравнивание и упрочнение поверхности пола. Водостойкий. Эластичный. Препятствует распространению деформационных воздействий. Наносится шпателем.</t>
  </si>
  <si>
    <t>Покрытие для стен и потолков помещений с нормальным температурно-влажностным режимом эксплуатации. Морозостойкая.</t>
  </si>
  <si>
    <t>Подцветочная и укрывная огрунтовка перед отделкой для сокращения расхода финишных материалов.</t>
  </si>
  <si>
    <t xml:space="preserve"> Лаки акриловые водно-дисперсионные для внутренних и фасадных работ </t>
  </si>
  <si>
    <r>
      <t xml:space="preserve">Лак  ВД-АК-001    </t>
    </r>
    <r>
      <rPr>
        <b/>
        <sz val="11"/>
        <rFont val="Arial"/>
        <family val="2"/>
      </rPr>
      <t xml:space="preserve">Финишный </t>
    </r>
  </si>
  <si>
    <t>Износостойкое высокоглянцевое покрытие для защиты прочных цементо- и гипсосодержащих оснований, окрашенных поверхностей, бетонных и самовыравнивающихся полов.</t>
  </si>
  <si>
    <r>
      <t xml:space="preserve">  Состав ВД-АК-005 </t>
    </r>
    <r>
      <rPr>
        <b/>
        <sz val="10"/>
        <rFont val="Arial Cyr"/>
        <family val="0"/>
      </rPr>
      <t>Стандарт</t>
    </r>
  </si>
  <si>
    <t xml:space="preserve"> Проникающая обработка строительных конструкций из свежего бетона и новых штукатурок перед нанесением отделочных покрытий. Препятствует образованию грибков и плесени.</t>
  </si>
  <si>
    <t xml:space="preserve"> Подготовка сильнощелочных оснований, АЦЛ, СМЛ, ФЦП, ранее окрашенных поверхностей к отделке. Изолирующий слой при устройстве стяжек и цементных и гипсовых самовыравнивающихся полов.</t>
  </si>
  <si>
    <t xml:space="preserve"> Обеспыливание, упрочнение поверхности слабых стяжек и штукатурок. Препятствует развитию грибков и плесени на обработанной поверхности. Снижает риск распространения коррозии по поверхности железобетонных конструкций.</t>
  </si>
  <si>
    <t>Обеспыливание, упрочнение поверхности слабых стяжек и штукатурок. Препятствует развитию грибков и плесени на обработанной поверхности. Снижает риск распространения коррозии по поверхности железобетонных конструкций.</t>
  </si>
  <si>
    <t>Проникающая обработка строительных конструкций из свежего бетона и новых штукатурок перед нанесением отделочных покрытий. Препятствует образованию грибков и плесени.</t>
  </si>
  <si>
    <t>Устойчивое к частому мытью и санитарной обработке покрытие с высокой укрывистостью для стен и потолков. Идеально подходит для окрашивания рельефных поверхностей: декоративных штукатурок, обоев и др. Применяется в помещениях больниц, школ и дошкольных учреждений.</t>
  </si>
  <si>
    <t>Моющееся покрытие с высокой укрывистостью для потолков и стен. Скрывает неровности поверхности.</t>
  </si>
  <si>
    <t>полу - матовая</t>
  </si>
  <si>
    <t>Обеспыливание , упрочнение поверхности слабых стяжек и штукатурок. Препятствует развитию грибков и плесени на обработанной поверхности. Снижает риск распространения коррозии по поверхности железобетонных конструкций.</t>
  </si>
  <si>
    <t>Подготовка сильнощелочных оснований, АЦЛ, СМЛ, ФЦП, ранее окрашенных поверхностей к отделке. Изолирующий слой при устройстве стяжек и цементных и гипсовых самовыравнивающихся полов.</t>
  </si>
  <si>
    <t xml:space="preserve"> Профилактика, защита и санация строительных материалов и конструкций от разрушающего действия микроорганизмов. Не образует пленку на обрабатываемой поверхности.</t>
  </si>
  <si>
    <t>Придание водотталкивающих свойств строительным материалам, конструкциям и отделочным покрытиям. Применяется для защиты отмостки, цоколя, облицовочного камня, кирпича, полов технических помещений и других поверхностей.</t>
  </si>
  <si>
    <t>Изолирующая, подцветочная огрунтовка, придающая шероховатость гладким поверхностям для увеличения адгезии покрытия к основанию. Применяется в системах утепления фасадов перед отделкой затираемыми декоративными составами.</t>
  </si>
  <si>
    <t>белый</t>
  </si>
  <si>
    <r>
      <t>Эмаль ВД-АК-102</t>
    </r>
    <r>
      <rPr>
        <b/>
        <sz val="11"/>
        <rFont val="Arial"/>
        <family val="2"/>
      </rPr>
      <t xml:space="preserve"> Пластик</t>
    </r>
  </si>
  <si>
    <t>Фактический расход материалов актируется по результатам пробных выкрасок непосредственно на месте производства работ.</t>
  </si>
  <si>
    <t>Позиции категории "СТРОИТЕЛЬНОЕ НАЗНАЧЕНИЕ" соответствуют требованиям ГОСТ Р 52491-05 "Материалы лакокрасочные,</t>
  </si>
  <si>
    <t>применяемые в строительстве" или ТР 140-03 "Технические рекомендации по технологии окраски интерьеров и фасадов</t>
  </si>
  <si>
    <t>строящихся жилых и общественных зданий";</t>
  </si>
  <si>
    <t xml:space="preserve">Позиции категории "СТРОИТЕЛЬНОЕ НАЗНАЧЕНИЕ" соответствуют требованиям ГОСТ Р 52491-05 "Материалы лакокрасочные, применяемые в </t>
  </si>
  <si>
    <t>стр-ве" или ТР 140-03 "Технические рекомендации по технологии окраски интерьеров и фасадов строящихся жилых и общественных зданий";</t>
  </si>
  <si>
    <t xml:space="preserve">                                                                                                                                              - для супернасыщенных тонов - по согласованию;</t>
  </si>
  <si>
    <r>
      <t xml:space="preserve">Лак  ВД-АК-001    </t>
    </r>
    <r>
      <rPr>
        <b/>
        <sz val="11"/>
        <rFont val="Arial"/>
        <family val="2"/>
      </rPr>
      <t xml:space="preserve">Стандарт </t>
    </r>
  </si>
  <si>
    <t xml:space="preserve">Защитно-декоративное покрытие, стойкое к мытью, санитарной обработке, действию капель кислот и щелочей. Применяется для отделки деревянных поверхностей стен и потолков, столярных изделий и других оснований, эксплуатируемых внутри помещений и под навесом. </t>
  </si>
  <si>
    <t>Цены указаны с учетом НДС и стоимости тары;</t>
  </si>
  <si>
    <t>Материалы поставляются в промышленной таре, согласованной с потребителем;</t>
  </si>
  <si>
    <r>
      <t xml:space="preserve">  Пропитка ВД-АК-004 </t>
    </r>
    <r>
      <rPr>
        <b/>
        <sz val="10"/>
        <rFont val="Arial Cyr"/>
        <family val="0"/>
      </rPr>
      <t xml:space="preserve">Глубоко проникающая </t>
    </r>
  </si>
  <si>
    <t xml:space="preserve">е-mail:promresurs@is74.ru                                                                                   http: www.promresurs.webprorab.com                                           </t>
  </si>
  <si>
    <r>
      <t xml:space="preserve">ООО "Промресурс" </t>
    </r>
    <r>
      <rPr>
        <sz val="12"/>
        <rFont val="Times New Roman"/>
        <family val="1"/>
      </rPr>
      <t xml:space="preserve">454048, г.Челябинск, ул.Гвардейская, 2                                 </t>
    </r>
    <r>
      <rPr>
        <b/>
        <sz val="12"/>
        <rFont val="Times New Roman"/>
        <family val="1"/>
      </rPr>
      <t>Тел./факс:(351) 778-09-56</t>
    </r>
  </si>
  <si>
    <r>
      <t xml:space="preserve">Краска ВД-АК-101 </t>
    </r>
    <r>
      <rPr>
        <b/>
        <sz val="11"/>
        <rFont val="Arial"/>
        <family val="2"/>
      </rPr>
      <t>COMFORT</t>
    </r>
  </si>
  <si>
    <t>Водо- и грязестойкое покрытие для окрашивания прочных рельефных поверхностей: декоративных штукатурок, фасадных обоев и др.</t>
  </si>
  <si>
    <t>Высокоэластичное атмосферостойкое покрытие по трещиноватым поверхностям. Сохраняет эластичность при отрицательных температурах.</t>
  </si>
  <si>
    <t>Паропроницаемое покрытие по минеральным, цементосодержащим и др. основаниям.</t>
  </si>
  <si>
    <t xml:space="preserve">Подцветочная и укрывная огрунтовка перед отделкой для сокращения расхода финишных материалов. </t>
  </si>
  <si>
    <t>Водостойкое покрытие по сильнощелочным основаниям: свежему бетону, новым штукатуркам, АЦЛ, СМЛ, ФЦП и др. Не требует предварительного грунтования поверхности.</t>
  </si>
  <si>
    <r>
      <t xml:space="preserve">Примечания: </t>
    </r>
    <r>
      <rPr>
        <sz val="10"/>
        <rFont val="Arial"/>
        <family val="2"/>
      </rPr>
      <t xml:space="preserve">                                              </t>
    </r>
  </si>
  <si>
    <t>Позиции категории "МЕЖДУНАРОДНЫЙ СТАНДАРТ" соответствуют международной классификации по ISO, EN, DIN;</t>
  </si>
  <si>
    <t>Водо- , грязе-, атмосферостойкое покрытие для окрашивания прочных загрунтованных поверхностей АЦЛ, СМЛ, ФЦП и др.</t>
  </si>
  <si>
    <r>
      <t xml:space="preserve">Покрытие по минеральным, цементосодержащим и др. основаниям для нанесения при отрицательных температурах до -10 </t>
    </r>
    <r>
      <rPr>
        <sz val="10"/>
        <rFont val="Arial Cyr"/>
        <family val="0"/>
      </rPr>
      <t>º</t>
    </r>
    <r>
      <rPr>
        <sz val="10"/>
        <rFont val="Arial"/>
        <family val="2"/>
      </rPr>
      <t>С.</t>
    </r>
  </si>
  <si>
    <r>
      <t xml:space="preserve">  Состав ВД-АК-005 </t>
    </r>
    <r>
      <rPr>
        <b/>
        <sz val="10"/>
        <rFont val="Arial Cyr"/>
        <family val="0"/>
      </rPr>
      <t>Отделочный</t>
    </r>
  </si>
  <si>
    <t xml:space="preserve">е-mail:promresurs@is74.ru                                                                                                           http: www.promresurs.webprorab.com                                           </t>
  </si>
  <si>
    <r>
      <t xml:space="preserve">                                 ПРАЙС-ЛИСТ</t>
    </r>
    <r>
      <rPr>
        <sz val="11"/>
        <rFont val="Arial"/>
        <family val="2"/>
      </rPr>
      <t xml:space="preserve"> от 1 февраля 2012 г.</t>
    </r>
  </si>
  <si>
    <r>
      <t xml:space="preserve">             ПРАЙС-ЛИСТ</t>
    </r>
    <r>
      <rPr>
        <sz val="11"/>
        <rFont val="Arial"/>
        <family val="2"/>
      </rPr>
      <t xml:space="preserve"> от 1 февраля 2012 г.</t>
    </r>
  </si>
  <si>
    <r>
      <t xml:space="preserve">        ПРАЙС-ЛИСТ</t>
    </r>
    <r>
      <rPr>
        <sz val="10"/>
        <rFont val="Arial Cyr"/>
        <family val="0"/>
      </rPr>
      <t xml:space="preserve"> от 1февраля 2012 г.</t>
    </r>
  </si>
  <si>
    <t xml:space="preserve">е-mail:promresurs@is74.ru                                                                                              http: www.promresurs.webprorab.com                                           </t>
  </si>
  <si>
    <r>
      <t xml:space="preserve">                     ПРАЙС-ЛИСТ</t>
    </r>
    <r>
      <rPr>
        <sz val="11"/>
        <rFont val="Arial"/>
        <family val="2"/>
      </rPr>
      <t xml:space="preserve"> от 1 февраля 2012 г.</t>
    </r>
  </si>
  <si>
    <t xml:space="preserve">                   http: www.promresurs.webprorab.сom</t>
  </si>
  <si>
    <r>
      <t xml:space="preserve">ООО "Промресурс" </t>
    </r>
    <r>
      <rPr>
        <sz val="12"/>
        <rFont val="Times New Roman"/>
        <family val="1"/>
      </rPr>
      <t xml:space="preserve">454048, г.Челябинск, ул.Гвардейская, 2                                                         </t>
    </r>
    <r>
      <rPr>
        <b/>
        <sz val="12"/>
        <rFont val="Times New Roman"/>
        <family val="1"/>
      </rPr>
      <t>Тел./факс:(351) 778-09-56</t>
    </r>
  </si>
  <si>
    <r>
      <t xml:space="preserve">ООО "Промресурс" </t>
    </r>
    <r>
      <rPr>
        <sz val="12"/>
        <rFont val="Times New Roman"/>
        <family val="1"/>
      </rPr>
      <t xml:space="preserve">454048, г.Челябинск, ул.Гвардейская, 2                           </t>
    </r>
    <r>
      <rPr>
        <b/>
        <sz val="12"/>
        <rFont val="Times New Roman"/>
        <family val="1"/>
      </rPr>
      <t>Тел./факс:(351) 778-09-56</t>
    </r>
  </si>
  <si>
    <r>
      <t xml:space="preserve">ООО "Промресурс" </t>
    </r>
    <r>
      <rPr>
        <sz val="12"/>
        <rFont val="Times New Roman"/>
        <family val="1"/>
      </rPr>
      <t xml:space="preserve">454048, г.Челябинск, ул.Гвардейская, 2                                            </t>
    </r>
    <r>
      <rPr>
        <b/>
        <sz val="12"/>
        <rFont val="Times New Roman"/>
        <family val="1"/>
      </rPr>
      <t>Тел./факс:(351) 778-09-56</t>
    </r>
  </si>
  <si>
    <t>Проникающая обработка пористых строительных материалов и конструкций перед окрашиванием. Повышение адгезии. Снижение расхода красок.</t>
  </si>
  <si>
    <t>Закрепляющая и обеспыливающая пропитка поверхности слабых оснований. Повышение адгезии. Для внутренних работ. Требует разбавления водой в соответствии с указаниями по использованию.</t>
  </si>
  <si>
    <t>Стойкое к влажной уборке покрытие для стен и потолков помещений с нормальным температурно-влажностным режимом. Морозостойкая.</t>
  </si>
  <si>
    <t xml:space="preserve"> Моющееся покрытие с высокой укрывистостью для защитно-декоративной отделки стен и потолков влажных и сухих помещений. Морозостойкая.</t>
  </si>
  <si>
    <t xml:space="preserve">Высокопаропроницаемое покрытие для потолков и стен сухих временных, вспомогательных и складских помещений. Препятствует образованию грибков и плесени. Морозостойкая. </t>
  </si>
  <si>
    <t>Устойчивое к частому мытью и санитарной обработке покрытие с высокой укрывистостью для стен и полов влажных и сухих помещений. Стойкое к действию капель слабых кислот и щелочей. Применяется в помещениях больниц, школ и дошкольных учреждений.</t>
  </si>
  <si>
    <t>Стойкое к мытью и санитарной обработке покрытие с высокой укрывистостью для стен и потолков влажных и сухих помещений. Устойчивое к растрескиванию. Стойкое к действию капель кислот и щелочей.</t>
  </si>
  <si>
    <t>Фактический расход материалов актируется исполнителем по результатам пробных выкрасок непосредственно на месте производства работ.</t>
  </si>
  <si>
    <r>
      <t xml:space="preserve">Лак  ВД-АК-001    </t>
    </r>
    <r>
      <rPr>
        <b/>
        <sz val="11"/>
        <rFont val="Arial"/>
        <family val="2"/>
      </rPr>
      <t xml:space="preserve">Атмосферостойкий </t>
    </r>
  </si>
  <si>
    <r>
      <t>Проникающая огрунтовка поверхности при отрицательных температурах до -10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 С.</t>
    </r>
  </si>
  <si>
    <t>Эластичное атмосферостойкое покрытие. Сохраняет эластичность при отрицательных температурах.</t>
  </si>
  <si>
    <t>полу-     матовая</t>
  </si>
  <si>
    <t xml:space="preserve">Выполнение услуг по колеровке повышает цену материала по отношению к базовой: </t>
  </si>
  <si>
    <t>* для темных тонов - на 20 руб./кг;</t>
  </si>
  <si>
    <t xml:space="preserve">* для супернасыщенных тонов - по согласованию.              </t>
  </si>
  <si>
    <t>* для светлых и средних тонов - на 10 руб./кг;</t>
  </si>
  <si>
    <t>* для супернасыщенных тонов - по согласованию;</t>
  </si>
  <si>
    <t>* для насыщенных тонов - на 20 руб./кг;</t>
  </si>
  <si>
    <t>ПРОПИТКИ АКРИЛОВЫЕ ВОДНО-ДИСПЕРСИОННЫЕ ДЛЯ НАРУЖНЫХ И ВНУТРЕННИХ РАБОТ</t>
  </si>
  <si>
    <t>устойчива
к мокр.      истир-ю</t>
  </si>
  <si>
    <t>только в         светлые тона</t>
  </si>
  <si>
    <t xml:space="preserve"> Подготовка оснований перед проведением отделочных работ.Снижение влагопоглощения и повышение адгезии.</t>
  </si>
  <si>
    <t>Адгезионно-изолирующий слой, препятствующий разрушению цементосодержащих строительных конструкций в местах контакта с гипсовыми строительными материалами. Повышает сцепление любых штукатурок, шпатлевок, плиточных клеев с гладкими бетонными и другими основаниями. Имеет индикаторный розовый цвет.</t>
  </si>
  <si>
    <t>РЕМОНТНЫЕ СОСТАВЫ АКРИЛОВЫЕ ВОДНО-ДИСПЕРСИОННЫЕ ДЛЯ НАРУЖНЫХ И ВНУТРЕННИХ РАБОТ</t>
  </si>
  <si>
    <t>ШПАТЛЕВКА АКРИЛОВАЯ ВОДНО-ДИСПЕРСИОННАЯ ДЛЯ НАРУЖНЫХ И ВНУТРЕННИХ РАБОТ</t>
  </si>
  <si>
    <t>КЛЕЙ АКРИЛОВЫЙ ВОДНО-ДИСПЕРСИОННЫЙ ДЛЯ НАРУЖНЫХ И ВНУТРЕННИХ РАБОТ</t>
  </si>
  <si>
    <t>Примечания:</t>
  </si>
  <si>
    <t>• Материалы поставляются в промышленной таре, согласованной с потребителем;</t>
  </si>
  <si>
    <t xml:space="preserve">• Декоративные составы колеруются в светлые и средние тона, выполнение услуг по колеровке повышает цену материала </t>
  </si>
  <si>
    <t xml:space="preserve">  по отношению к базовой на 10 руб./кг;</t>
  </si>
  <si>
    <t>• При желании получить покрытие насыщенного тона и/или с дополнительными защитными свойствами следует провести</t>
  </si>
  <si>
    <t xml:space="preserve">  финишное окрашивание;</t>
  </si>
  <si>
    <t>• Позиции, выделенные серым цветом, проходят промышленные испытания перед постановкой на производство. Возможно</t>
  </si>
  <si>
    <t xml:space="preserve">  изменение характеристик продукции;</t>
  </si>
  <si>
    <t>• Фактический расход материала актируется исполнителем по результатам пробных выкрасок непосредственно на месте</t>
  </si>
  <si>
    <t>Позиции категории "СТРОИТЕЛЬНОЕ НАЗНАЧЕНИЕ" соответствуют требованиям ГОСТ Р 52491-05 "Материалы лакокрасочные, применяемые в стр-ве"</t>
  </si>
  <si>
    <t xml:space="preserve">  производства отделочных работ.</t>
  </si>
  <si>
    <t>Составы на акриловых полимерах для фасадов и помещений</t>
  </si>
  <si>
    <t>Декоративный состав для внутренних стен и фасадов "ОТДЕЛОЧНЫЙ"</t>
  </si>
  <si>
    <t>Средний расход,         кг/м2</t>
  </si>
  <si>
    <t>Средний расход, кг/м2</t>
  </si>
  <si>
    <t>Затраты руб./м2</t>
  </si>
  <si>
    <t>Затра -ты руб./м2</t>
  </si>
  <si>
    <t>Затраты, руб./м2</t>
  </si>
  <si>
    <t>Атмосферостойкое эластичное матовое (или глянцевое) защитно-декоративное покрытие, стойкое к УФ-излучению. Применяется для финишной отделки деревянных, каменных, кирпичных и других фасадных поверхностей. Содержит светостабилизаторы, повышающие долговечность покрытия и основания.</t>
  </si>
  <si>
    <r>
      <t xml:space="preserve">Примечания: </t>
    </r>
    <r>
      <rPr>
        <sz val="10"/>
        <rFont val="Arial"/>
        <family val="2"/>
      </rPr>
      <t xml:space="preserve">                                            </t>
    </r>
  </si>
  <si>
    <t>Выполнение услуг по колеровке повышает цену материала по отношению к базовой на 20 руб./кг;</t>
  </si>
  <si>
    <t>Строительное назначение</t>
  </si>
  <si>
    <t xml:space="preserve">Позиции категории "СТРОИТЕЛЬНОЕ НАЗНАЧЕНИЕ" соответствуют требованиям ГОСТ Р 52491-05 "Материалы лакокрасочные, </t>
  </si>
  <si>
    <t>Фактический расход материалов актируется исполнителем по результатам пробных выкрасок непосредственно на месте производства</t>
  </si>
  <si>
    <t>отделочных работ.</t>
  </si>
  <si>
    <t xml:space="preserve"> Проникающая обработка пористых строительных материалов и конструкций перед окрашиванием. Повышение адгезии. Снижение расхода красок.</t>
  </si>
  <si>
    <r>
      <t>Проникающая огрунтовка поверхностей при отрицательных температурах до -10</t>
    </r>
    <r>
      <rPr>
        <vertAlign val="superscript"/>
        <sz val="10"/>
        <rFont val="Arial"/>
        <family val="2"/>
      </rPr>
      <t xml:space="preserve">0 </t>
    </r>
    <r>
      <rPr>
        <sz val="10"/>
        <rFont val="Arial"/>
        <family val="2"/>
      </rPr>
      <t>С.</t>
    </r>
  </si>
  <si>
    <t>Специально для заполнения мелких дефектов и раковин глубиной до 10 мм на изделиях заводов КПД. Влагостойкий. Зернистый. Наносится шпателем "на сдир".</t>
  </si>
  <si>
    <t>Специально для механизированной и ручной огрунтовки крупнопанельных стеновых строительных конструкций под окраску. Закрывает мелкопористые дефекты поверхности на фасаде и внутри зданий. Наносится штукатурным пистолетом или рельефным валиком.</t>
  </si>
  <si>
    <r>
      <t xml:space="preserve">Примечания: </t>
    </r>
    <r>
      <rPr>
        <sz val="10"/>
        <rFont val="Arial"/>
        <family val="2"/>
      </rPr>
      <t xml:space="preserve">                                          </t>
    </r>
  </si>
  <si>
    <t>Выполнение услуг по колеровке повышает цену материала по отношению к базовой на:     - 10 руб./кг для светлых и средних тонов;</t>
  </si>
  <si>
    <t xml:space="preserve"> Сухие и влажные помещения. Выравнивание стен и потолков.</t>
  </si>
  <si>
    <t xml:space="preserve"> Фасады. Сырые и влажные помещения. Высококачественная финишная отделка. Декоративные работы. Водостойкая. Пригодна для мокрой шлифовки.</t>
  </si>
  <si>
    <r>
      <t>Шпатлевка ВД-АК-002</t>
    </r>
    <r>
      <rPr>
        <b/>
        <sz val="10"/>
        <rFont val="Arial"/>
        <family val="2"/>
      </rPr>
      <t xml:space="preserve"> Зернистая</t>
    </r>
  </si>
  <si>
    <t xml:space="preserve"> или ТР 140-03  "Технические рекомендации по технологии окраски интерьеров и фасадов строящихся жилых и общ-х зданий";</t>
  </si>
  <si>
    <t>Фактический расход материалов актируется исполнителем по результатам пробных выкрасок непосредственно на месте производства отделочных работ.</t>
  </si>
  <si>
    <r>
      <t xml:space="preserve">  Краска ВД-АК-201 </t>
    </r>
    <r>
      <rPr>
        <b/>
        <sz val="10"/>
        <rFont val="Arial Cyr"/>
        <family val="0"/>
      </rPr>
      <t xml:space="preserve">Профи </t>
    </r>
    <r>
      <rPr>
        <sz val="10"/>
        <rFont val="Arial Cyr"/>
        <family val="0"/>
      </rPr>
      <t>(колерованная)</t>
    </r>
  </si>
  <si>
    <r>
      <t xml:space="preserve">Краска ВД-АК-101 </t>
    </r>
    <r>
      <rPr>
        <b/>
        <sz val="10"/>
        <rFont val="Arial Cyr"/>
        <family val="0"/>
      </rPr>
      <t>Грунтовочная</t>
    </r>
  </si>
  <si>
    <r>
      <t xml:space="preserve">  Состав ВД-АК-005 </t>
    </r>
    <r>
      <rPr>
        <b/>
        <sz val="10"/>
        <rFont val="Arial Cyr"/>
        <family val="0"/>
      </rPr>
      <t xml:space="preserve">ЛАБИРИНТ </t>
    </r>
    <r>
      <rPr>
        <sz val="9"/>
        <rFont val="Arial Cyr"/>
        <family val="0"/>
      </rPr>
      <t>фракция 1-1,5 мм</t>
    </r>
  </si>
  <si>
    <r>
      <t xml:space="preserve">  Состав ВД-АК-005 </t>
    </r>
    <r>
      <rPr>
        <b/>
        <sz val="10"/>
        <rFont val="Arial Cyr"/>
        <family val="0"/>
      </rPr>
      <t xml:space="preserve">ЛАБИРИНТ </t>
    </r>
    <r>
      <rPr>
        <sz val="9"/>
        <rFont val="Arial Cyr"/>
        <family val="0"/>
      </rPr>
      <t>фракция 1,5-2 мм</t>
    </r>
  </si>
  <si>
    <t>Позиции категории "СПЕЦИАЛЬНЫЕ ТРЕБОВАНИЯ" разработаны под конкретные задачи потребителей;</t>
  </si>
  <si>
    <t>Наши специалисты проконсультируют Вас и помогут подобрать систему материалов с учетом потребительских и эксплуатационных требований, особенностей объекта и характера поверхности под отделку.</t>
  </si>
  <si>
    <t>Шифр
материала</t>
  </si>
  <si>
    <r>
      <t>Категория</t>
    </r>
    <r>
      <rPr>
        <sz val="10"/>
        <rFont val="Arial"/>
        <family val="2"/>
      </rPr>
      <t xml:space="preserve"> материала и ориентиры применения</t>
    </r>
  </si>
  <si>
    <t>Блеск</t>
  </si>
  <si>
    <t>Стойкость
к мытью</t>
  </si>
  <si>
    <r>
      <t>Расход,
кг/м</t>
    </r>
    <r>
      <rPr>
        <vertAlign val="superscript"/>
        <sz val="10"/>
        <rFont val="Arial"/>
        <family val="2"/>
      </rPr>
      <t>2</t>
    </r>
  </si>
  <si>
    <t>Цена, руб.</t>
  </si>
  <si>
    <t>Возможности
колеровки</t>
  </si>
  <si>
    <t>кг</t>
  </si>
  <si>
    <r>
      <t>м</t>
    </r>
    <r>
      <rPr>
        <vertAlign val="superscript"/>
        <sz val="10"/>
        <rFont val="Arial"/>
        <family val="2"/>
      </rPr>
      <t>2</t>
    </r>
  </si>
  <si>
    <t>глубоко
матовая</t>
  </si>
  <si>
    <t>в светлые
и
средние тона</t>
  </si>
  <si>
    <t>матовая</t>
  </si>
  <si>
    <t>101-1
новинка</t>
  </si>
  <si>
    <r>
      <t>«Стандарт».</t>
    </r>
    <r>
      <rPr>
        <sz val="10"/>
        <rFont val="Arial"/>
        <family val="2"/>
      </rPr>
      <t xml:space="preserve"> Специальная – по ветхим основаниям на фасадах
и внутри зданий.</t>
    </r>
  </si>
  <si>
    <t>не
смывается</t>
  </si>
  <si>
    <t>101-2</t>
  </si>
  <si>
    <r>
      <t xml:space="preserve">«Профи». </t>
    </r>
    <r>
      <rPr>
        <sz val="10"/>
        <rFont val="Arial"/>
        <family val="2"/>
      </rPr>
      <t>Фасады и внутренние помещения. Улучшенная отделка.</t>
    </r>
  </si>
  <si>
    <t>в светлые и
средние тона</t>
  </si>
  <si>
    <t>только белая</t>
  </si>
  <si>
    <t>3.</t>
  </si>
  <si>
    <t>Выполнение услуг по колеровке повышает цену материала по отношению к базовой:</t>
  </si>
  <si>
    <t>004-1</t>
  </si>
  <si>
    <r>
      <t>«Универсальная».</t>
    </r>
    <r>
      <rPr>
        <sz val="10"/>
        <rFont val="Arial"/>
        <family val="2"/>
      </rPr>
      <t xml:space="preserve"> Подготовка оснований при проведении отделочных работ.
Снижение влагопоглощения и повышение адгезии.</t>
    </r>
  </si>
  <si>
    <t>бесцветная</t>
  </si>
  <si>
    <t>004-2</t>
  </si>
  <si>
    <r>
      <t>«Глубоко проникающая».</t>
    </r>
    <r>
      <rPr>
        <sz val="10"/>
        <rFont val="Arial"/>
        <family val="2"/>
      </rPr>
      <t xml:space="preserve"> Проникающая огрунтовка пористых оснований и столярных изделий перед окрашиванием. Повышение адгезии. Снижение расхода красок.</t>
    </r>
  </si>
  <si>
    <t>004-3</t>
  </si>
  <si>
    <r>
      <t>«Упрочняющая».</t>
    </r>
    <r>
      <rPr>
        <sz val="10"/>
        <rFont val="Arial"/>
        <family val="2"/>
      </rPr>
      <t xml:space="preserve"> Подготовка оснований к нанесению любых отделочных покрытий. Укрепление ветхих и слабых оснований. Связывание пыли.</t>
    </r>
  </si>
  <si>
    <t>004-4</t>
  </si>
  <si>
    <r>
      <t xml:space="preserve">ПРАЙС-ЛИСТ </t>
    </r>
    <r>
      <rPr>
        <sz val="11"/>
        <rFont val="Arial"/>
        <family val="2"/>
      </rPr>
      <t>от 1 февраля 2012 г</t>
    </r>
  </si>
  <si>
    <r>
      <t xml:space="preserve">ООО "Промресурс" </t>
    </r>
    <r>
      <rPr>
        <sz val="12"/>
        <rFont val="Times New Roman"/>
        <family val="1"/>
      </rPr>
      <t xml:space="preserve">454048, г.Челябинск, ул.Гвардейская, 2                                        </t>
    </r>
    <r>
      <rPr>
        <b/>
        <sz val="12"/>
        <rFont val="Times New Roman"/>
        <family val="1"/>
      </rPr>
      <t>Тел./факс:(351) 778-09-56</t>
    </r>
  </si>
  <si>
    <t xml:space="preserve">е-mail:promresurs@is74.ru                                                                                        http: www.promresurs.webprorab.com                                           </t>
  </si>
  <si>
    <t xml:space="preserve">Водно-дисперсионные акриловые материалы для древесины </t>
  </si>
  <si>
    <t>Наименование продукции</t>
  </si>
  <si>
    <t>Краткая характеристика продукции</t>
  </si>
  <si>
    <r>
      <t xml:space="preserve">Пропитка ВД-АК-004  </t>
    </r>
    <r>
      <rPr>
        <b/>
        <sz val="10"/>
        <rFont val="Arial"/>
        <family val="2"/>
      </rPr>
      <t>Фунгицидная</t>
    </r>
  </si>
  <si>
    <r>
      <t>Специальная.</t>
    </r>
    <r>
      <rPr>
        <sz val="10"/>
        <rFont val="Arial"/>
        <family val="2"/>
      </rPr>
      <t xml:space="preserve"> Проникающая обработка поверхности с целью профилактики и защиты от разрушающего действия микроорганизмов перед последующим проведением отделочных работ. Не изменяет цвет и структуру древесины.</t>
    </r>
  </si>
  <si>
    <r>
      <t xml:space="preserve">Пропитка ВД-АК-004  </t>
    </r>
    <r>
      <rPr>
        <b/>
        <sz val="10"/>
        <rFont val="Arial"/>
        <family val="2"/>
      </rPr>
      <t>Прима</t>
    </r>
  </si>
  <si>
    <r>
      <t>Специальная</t>
    </r>
    <r>
      <rPr>
        <sz val="10"/>
        <rFont val="Arial"/>
        <family val="2"/>
      </rPr>
      <t>. Глубокопроникающая пропитка изделий перед окрашиванием. Упрочняет поверхностный слой древесины, повышает адгезию покрытий к основанию. Биозащита должна быть выполнена пропиткой ВД-АК-004 Фунгицидной перед применением прпитки ВД-АК-004 Прима.</t>
    </r>
  </si>
  <si>
    <r>
      <t xml:space="preserve">Шпатлевка ВД-АК-002                                       </t>
    </r>
    <r>
      <rPr>
        <b/>
        <sz val="10"/>
        <rFont val="Arial"/>
        <family val="2"/>
      </rPr>
      <t>Прима</t>
    </r>
  </si>
  <si>
    <r>
      <t xml:space="preserve">Специальная. </t>
    </r>
    <r>
      <rPr>
        <sz val="10"/>
        <rFont val="Arial"/>
        <family val="2"/>
      </rPr>
      <t>Выравнивание подготовленных поверхностей древесины перед нанесением окрасочных материалов снаружи и внутри зданий.  Образует прочное, эластичное, водостойкое покрытие, не видимое при последующем окрашивании.</t>
    </r>
  </si>
  <si>
    <t>ЗАЩИТНО-ДЕКОРАТИВНЫЕ МАТЕРИАЛЫ</t>
  </si>
  <si>
    <r>
      <t xml:space="preserve">Краска ВД-АК-101    </t>
    </r>
    <r>
      <rPr>
        <b/>
        <sz val="10"/>
        <rFont val="Arial"/>
        <family val="2"/>
      </rPr>
      <t xml:space="preserve"> Грунт</t>
    </r>
  </si>
  <si>
    <r>
      <t>Специальная.</t>
    </r>
    <r>
      <rPr>
        <sz val="10"/>
        <rFont val="Arial"/>
        <family val="2"/>
      </rPr>
      <t xml:space="preserve"> Подцветочная и укрывная огрунтовка изделий из древесины с блокировкой смолистых веществ и биозащитой покрытия для сокращения расхода финишных материалов. Применима для окрашивания вспомогательных деталей. Образует водо- и трещиностойкое покрытие, эксплуатируемое снаружи и внутри зданий. Матовая.</t>
    </r>
  </si>
  <si>
    <r>
      <t xml:space="preserve">Эмаль ВД-АК-102      </t>
    </r>
    <r>
      <rPr>
        <b/>
        <sz val="10"/>
        <rFont val="Arial"/>
        <family val="2"/>
      </rPr>
      <t xml:space="preserve"> Пластик</t>
    </r>
  </si>
  <si>
    <r>
      <t xml:space="preserve">Специальная. </t>
    </r>
    <r>
      <rPr>
        <sz val="10"/>
        <rFont val="Arial"/>
        <family val="2"/>
      </rPr>
      <t>Прочное, водо- и грязестойкое покрытие для внутренних работ по загрунтованным основаниям. Применяется для окрашивания твердых пород древесины. Полуматовая.</t>
    </r>
  </si>
  <si>
    <r>
      <t xml:space="preserve">Эмаль ВД-АК-102      </t>
    </r>
    <r>
      <rPr>
        <b/>
        <sz val="10"/>
        <rFont val="Arial"/>
        <family val="2"/>
      </rPr>
      <t xml:space="preserve"> ELAST</t>
    </r>
  </si>
  <si>
    <r>
      <t xml:space="preserve">Международный стандарт. </t>
    </r>
    <r>
      <rPr>
        <sz val="10"/>
        <rFont val="Arial"/>
        <family val="2"/>
      </rPr>
      <t>Высокоэластичное атмосферостойкое покрытие с блокировкой смолистых веществ. Применяется для наружных и внутренних работ. Сохраняет эластичность при отрицательных температурах. Полуматовая.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</si>
</sst>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"/>
  </numFmts>
  <fonts count="63">
    <font>
      <sz val="10"/>
      <name val="Arial Cyr"/>
      <family val="0"/>
    </font>
    <font>
      <sz val="10"/>
      <name val="Arial"/>
      <family val="2"/>
    </font>
    <font>
      <b/>
      <i/>
      <sz val="24"/>
      <color indexed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name val="Arial Cyr"/>
      <family val="0"/>
    </font>
    <font>
      <b/>
      <i/>
      <sz val="16"/>
      <color indexed="62"/>
      <name val="Arial"/>
      <family val="2"/>
    </font>
    <font>
      <b/>
      <i/>
      <sz val="12"/>
      <color indexed="62"/>
      <name val="Arial Cyr"/>
      <family val="0"/>
    </font>
    <font>
      <b/>
      <i/>
      <sz val="14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8"/>
      <color indexed="62"/>
      <name val="Arial"/>
      <family val="2"/>
    </font>
    <font>
      <b/>
      <i/>
      <sz val="14"/>
      <color indexed="6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vertAlign val="superscript"/>
      <sz val="8"/>
      <name val="Arial"/>
      <family val="2"/>
    </font>
    <font>
      <b/>
      <i/>
      <sz val="11"/>
      <name val="Arial Cyr"/>
      <family val="0"/>
    </font>
    <font>
      <sz val="9"/>
      <name val="Arial Cyr"/>
      <family val="0"/>
    </font>
    <font>
      <sz val="9.5"/>
      <name val="Arial Cyr"/>
      <family val="0"/>
    </font>
    <font>
      <sz val="9.5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color indexed="62"/>
      <name val="Arial Cyr"/>
      <family val="0"/>
    </font>
    <font>
      <b/>
      <sz val="9.5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9" borderId="0" applyNumberFormat="0" applyBorder="0" applyAlignment="0" applyProtection="0"/>
    <xf numFmtId="0" fontId="50" fillId="7" borderId="1" applyNumberFormat="0" applyAlignment="0" applyProtection="0"/>
    <xf numFmtId="0" fontId="51" fillId="20" borderId="2" applyNumberFormat="0" applyAlignment="0" applyProtection="0"/>
    <xf numFmtId="0" fontId="52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4" fillId="21" borderId="7" applyNumberFormat="0" applyAlignment="0" applyProtection="0"/>
    <xf numFmtId="0" fontId="4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8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distributed" wrapText="1"/>
    </xf>
    <xf numFmtId="0" fontId="0" fillId="0" borderId="0" xfId="0" applyAlignment="1">
      <alignment horizontal="left" vertical="center" wrapText="1"/>
    </xf>
    <xf numFmtId="0" fontId="7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" fontId="1" fillId="0" borderId="2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vertical="center" wrapText="1"/>
    </xf>
    <xf numFmtId="164" fontId="19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/>
    </xf>
    <xf numFmtId="0" fontId="1" fillId="0" borderId="26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shrinkToFit="1"/>
    </xf>
    <xf numFmtId="49" fontId="35" fillId="0" borderId="0" xfId="0" applyNumberFormat="1" applyFont="1" applyAlignment="1">
      <alignment horizontal="left" vertical="center" shrinkToFit="1"/>
    </xf>
    <xf numFmtId="0" fontId="1" fillId="0" borderId="36" xfId="0" applyFont="1" applyBorder="1" applyAlignment="1">
      <alignment horizontal="center" vertical="center" wrapText="1"/>
    </xf>
    <xf numFmtId="164" fontId="19" fillId="0" borderId="1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28" xfId="0" applyBorder="1" applyAlignment="1">
      <alignment horizontal="center" vertical="center" wrapText="1"/>
    </xf>
    <xf numFmtId="164" fontId="0" fillId="0" borderId="37" xfId="0" applyNumberForma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4" fillId="0" borderId="28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1" fillId="0" borderId="18" xfId="0" applyFont="1" applyBorder="1" applyAlignment="1">
      <alignment/>
    </xf>
    <xf numFmtId="49" fontId="8" fillId="0" borderId="0" xfId="0" applyNumberFormat="1" applyFont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" fillId="0" borderId="44" xfId="0" applyFont="1" applyBorder="1" applyAlignment="1">
      <alignment vertical="center" wrapText="1"/>
    </xf>
    <xf numFmtId="164" fontId="19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49" fontId="36" fillId="0" borderId="0" xfId="0" applyNumberFormat="1" applyFont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1" fillId="0" borderId="18" xfId="0" applyFont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49" fontId="42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 shrinkToFit="1"/>
    </xf>
    <xf numFmtId="0" fontId="13" fillId="0" borderId="14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8" fillId="0" borderId="0" xfId="0" applyNumberFormat="1" applyFont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/>
    </xf>
    <xf numFmtId="0" fontId="0" fillId="0" borderId="29" xfId="0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/>
    </xf>
    <xf numFmtId="0" fontId="7" fillId="0" borderId="4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9" fontId="8" fillId="0" borderId="0" xfId="0" applyNumberFormat="1" applyFont="1" applyAlignment="1">
      <alignment horizontal="left" vertical="center" shrinkToFit="1"/>
    </xf>
    <xf numFmtId="0" fontId="7" fillId="0" borderId="51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52" xfId="0" applyBorder="1" applyAlignment="1">
      <alignment vertical="center" wrapText="1"/>
    </xf>
    <xf numFmtId="0" fontId="0" fillId="0" borderId="35" xfId="0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64" fontId="1" fillId="0" borderId="5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vertical="center" shrinkToFit="1"/>
    </xf>
    <xf numFmtId="0" fontId="38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0" fontId="0" fillId="0" borderId="3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1" xfId="0" applyBorder="1" applyAlignment="1">
      <alignment horizontal="center" vertical="center" wrapText="1"/>
    </xf>
    <xf numFmtId="164" fontId="19" fillId="0" borderId="56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52" xfId="0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 wrapText="1"/>
    </xf>
    <xf numFmtId="164" fontId="0" fillId="0" borderId="52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39" xfId="0" applyFont="1" applyBorder="1" applyAlignment="1">
      <alignment vertical="center" wrapText="1"/>
    </xf>
    <xf numFmtId="0" fontId="0" fillId="0" borderId="51" xfId="0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4" fontId="19" fillId="0" borderId="4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2" fontId="0" fillId="0" borderId="13" xfId="0" applyNumberFormat="1" applyBorder="1" applyAlignment="1">
      <alignment horizontal="center" vertical="center" wrapText="1"/>
    </xf>
    <xf numFmtId="164" fontId="19" fillId="0" borderId="28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164" fontId="7" fillId="0" borderId="29" xfId="0" applyNumberFormat="1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/>
    </xf>
    <xf numFmtId="164" fontId="7" fillId="0" borderId="30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1" xfId="0" applyFont="1" applyBorder="1" applyAlignment="1">
      <alignment/>
    </xf>
    <xf numFmtId="164" fontId="1" fillId="0" borderId="37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164" fontId="7" fillId="0" borderId="36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0" fillId="0" borderId="57" xfId="0" applyBorder="1" applyAlignment="1">
      <alignment vertical="center" wrapText="1"/>
    </xf>
    <xf numFmtId="0" fontId="19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2" fontId="1" fillId="0" borderId="5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164" fontId="0" fillId="0" borderId="57" xfId="0" applyNumberFormat="1" applyBorder="1" applyAlignment="1">
      <alignment vertical="center" wrapText="1"/>
    </xf>
    <xf numFmtId="2" fontId="7" fillId="0" borderId="12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 wrapText="1"/>
    </xf>
    <xf numFmtId="164" fontId="1" fillId="0" borderId="60" xfId="0" applyNumberFormat="1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164" fontId="1" fillId="0" borderId="40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30" fillId="0" borderId="66" xfId="0" applyNumberFormat="1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9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7" fillId="0" borderId="26" xfId="0" applyFont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1" fillId="0" borderId="16" xfId="0" applyFont="1" applyBorder="1" applyAlignment="1">
      <alignment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7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79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7" fillId="0" borderId="16" xfId="0" applyFont="1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7" fillId="0" borderId="85" xfId="0" applyFont="1" applyBorder="1" applyAlignment="1">
      <alignment wrapText="1"/>
    </xf>
    <xf numFmtId="0" fontId="7" fillId="0" borderId="86" xfId="0" applyFont="1" applyBorder="1" applyAlignment="1">
      <alignment wrapText="1"/>
    </xf>
    <xf numFmtId="0" fontId="7" fillId="0" borderId="87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55" xfId="0" applyFont="1" applyBorder="1" applyAlignment="1">
      <alignment horizontal="left" wrapText="1"/>
    </xf>
    <xf numFmtId="0" fontId="1" fillId="0" borderId="12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7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1" fillId="0" borderId="8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4" fillId="0" borderId="8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 shrinkToFit="1"/>
    </xf>
    <xf numFmtId="0" fontId="0" fillId="0" borderId="13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0" fillId="0" borderId="0" xfId="0" applyNumberFormat="1" applyFont="1" applyAlignment="1">
      <alignment/>
    </xf>
    <xf numFmtId="49" fontId="8" fillId="0" borderId="0" xfId="0" applyNumberFormat="1" applyFont="1" applyAlignment="1">
      <alignment horizontal="left" vertical="center"/>
    </xf>
    <xf numFmtId="0" fontId="38" fillId="0" borderId="0" xfId="0" applyFont="1" applyAlignment="1">
      <alignment/>
    </xf>
    <xf numFmtId="49" fontId="8" fillId="0" borderId="0" xfId="0" applyNumberFormat="1" applyFont="1" applyBorder="1" applyAlignment="1">
      <alignment horizontal="left" vertical="center"/>
    </xf>
    <xf numFmtId="0" fontId="20" fillId="0" borderId="6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29" fillId="0" borderId="90" xfId="0" applyNumberFormat="1" applyFont="1" applyBorder="1" applyAlignment="1">
      <alignment horizontal="center" vertical="center" wrapText="1"/>
    </xf>
    <xf numFmtId="0" fontId="32" fillId="0" borderId="91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32" fillId="0" borderId="95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1" fillId="0" borderId="9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74" xfId="0" applyBorder="1" applyAlignment="1">
      <alignment/>
    </xf>
    <xf numFmtId="0" fontId="1" fillId="0" borderId="9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8" fillId="0" borderId="101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164" fontId="1" fillId="0" borderId="85" xfId="0" applyNumberFormat="1" applyFont="1" applyBorder="1" applyAlignment="1">
      <alignment horizontal="center" vertical="center"/>
    </xf>
    <xf numFmtId="164" fontId="1" fillId="0" borderId="8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wrapText="1"/>
    </xf>
    <xf numFmtId="0" fontId="3" fillId="0" borderId="6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1" fillId="0" borderId="98" xfId="0" applyNumberFormat="1" applyFont="1" applyBorder="1" applyAlignment="1">
      <alignment horizontal="center" vertical="center" wrapText="1"/>
    </xf>
    <xf numFmtId="0" fontId="7" fillId="0" borderId="10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4" fillId="0" borderId="20" xfId="0" applyFont="1" applyBorder="1" applyAlignment="1">
      <alignment/>
    </xf>
    <xf numFmtId="0" fontId="20" fillId="0" borderId="20" xfId="0" applyFont="1" applyBorder="1" applyAlignment="1">
      <alignment horizontal="left" vertical="center"/>
    </xf>
    <xf numFmtId="0" fontId="1" fillId="0" borderId="10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/>
    </xf>
    <xf numFmtId="49" fontId="29" fillId="0" borderId="66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164" fontId="7" fillId="0" borderId="26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164" fontId="7" fillId="0" borderId="56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2" fontId="1" fillId="0" borderId="76" xfId="0" applyNumberFormat="1" applyFont="1" applyBorder="1" applyAlignment="1">
      <alignment horizontal="center" vertical="center" wrapText="1"/>
    </xf>
    <xf numFmtId="164" fontId="1" fillId="0" borderId="71" xfId="0" applyNumberFormat="1" applyFont="1" applyBorder="1" applyAlignment="1">
      <alignment horizontal="center" vertical="center" wrapText="1"/>
    </xf>
    <xf numFmtId="164" fontId="1" fillId="0" borderId="72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7" fillId="0" borderId="26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164" fontId="19" fillId="0" borderId="26" xfId="0" applyNumberFormat="1" applyFont="1" applyBorder="1" applyAlignment="1">
      <alignment horizontal="center" vertical="center"/>
    </xf>
    <xf numFmtId="164" fontId="19" fillId="0" borderId="35" xfId="0" applyNumberFormat="1" applyFont="1" applyBorder="1" applyAlignment="1">
      <alignment horizontal="center" vertical="center"/>
    </xf>
    <xf numFmtId="0" fontId="61" fillId="0" borderId="56" xfId="0" applyFont="1" applyBorder="1" applyAlignment="1">
      <alignment horizontal="left" vertical="center" wrapText="1"/>
    </xf>
    <xf numFmtId="0" fontId="39" fillId="0" borderId="51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7" fillId="0" borderId="108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109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10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164" fontId="1" fillId="0" borderId="56" xfId="0" applyNumberFormat="1" applyFont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2" fontId="1" fillId="0" borderId="56" xfId="0" applyNumberFormat="1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horizontal="center"/>
    </xf>
    <xf numFmtId="0" fontId="3" fillId="20" borderId="68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0" fontId="60" fillId="0" borderId="113" xfId="0" applyFont="1" applyBorder="1" applyAlignment="1">
      <alignment horizontal="center" vertical="center" wrapText="1"/>
    </xf>
    <xf numFmtId="0" fontId="60" fillId="0" borderId="114" xfId="0" applyFont="1" applyBorder="1" applyAlignment="1">
      <alignment horizontal="center" vertical="center" wrapText="1"/>
    </xf>
    <xf numFmtId="0" fontId="60" fillId="0" borderId="11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38" fillId="0" borderId="26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0" xfId="0" applyBorder="1" applyAlignment="1">
      <alignment horizontal="center"/>
    </xf>
    <xf numFmtId="0" fontId="0" fillId="0" borderId="109" xfId="0" applyBorder="1" applyAlignment="1">
      <alignment horizontal="center"/>
    </xf>
    <xf numFmtId="164" fontId="19" fillId="0" borderId="56" xfId="0" applyNumberFormat="1" applyFont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64" fontId="19" fillId="0" borderId="33" xfId="0" applyNumberFormat="1" applyFont="1" applyBorder="1" applyAlignment="1">
      <alignment horizontal="center" vertical="center" wrapText="1"/>
    </xf>
    <xf numFmtId="164" fontId="19" fillId="0" borderId="31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74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83" xfId="0" applyNumberFormat="1" applyFont="1" applyBorder="1" applyAlignment="1">
      <alignment horizontal="center" vertical="center" wrapText="1"/>
    </xf>
    <xf numFmtId="164" fontId="19" fillId="0" borderId="35" xfId="0" applyNumberFormat="1" applyFont="1" applyBorder="1" applyAlignment="1">
      <alignment horizontal="center" vertical="center" wrapText="1"/>
    </xf>
    <xf numFmtId="164" fontId="0" fillId="0" borderId="83" xfId="0" applyNumberFormat="1" applyBorder="1" applyAlignment="1">
      <alignment horizontal="center" vertical="center" wrapText="1"/>
    </xf>
    <xf numFmtId="0" fontId="0" fillId="0" borderId="69" xfId="0" applyBorder="1" applyAlignment="1">
      <alignment horizontal="left" vertical="center" wrapText="1"/>
    </xf>
    <xf numFmtId="164" fontId="19" fillId="0" borderId="58" xfId="0" applyNumberFormat="1" applyFont="1" applyBorder="1" applyAlignment="1">
      <alignment horizontal="center" vertical="center" wrapText="1"/>
    </xf>
    <xf numFmtId="164" fontId="19" fillId="0" borderId="116" xfId="0" applyNumberFormat="1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164" fontId="19" fillId="0" borderId="23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164" fontId="0" fillId="0" borderId="56" xfId="0" applyNumberFormat="1" applyBorder="1" applyAlignment="1">
      <alignment horizontal="center" vertical="center" wrapText="1"/>
    </xf>
    <xf numFmtId="164" fontId="0" fillId="0" borderId="52" xfId="0" applyNumberFormat="1" applyBorder="1" applyAlignment="1">
      <alignment horizontal="center" vertical="center" wrapText="1"/>
    </xf>
    <xf numFmtId="0" fontId="0" fillId="0" borderId="7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22" fillId="0" borderId="0" xfId="0" applyFont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left" vertical="center" wrapText="1"/>
    </xf>
    <xf numFmtId="0" fontId="19" fillId="0" borderId="109" xfId="0" applyFont="1" applyBorder="1" applyAlignment="1">
      <alignment horizontal="left" vertical="center" wrapText="1"/>
    </xf>
    <xf numFmtId="0" fontId="0" fillId="20" borderId="96" xfId="0" applyFill="1" applyBorder="1" applyAlignment="1">
      <alignment horizontal="left" vertical="center" wrapText="1"/>
    </xf>
    <xf numFmtId="0" fontId="0" fillId="20" borderId="12" xfId="0" applyFill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164" fontId="19" fillId="0" borderId="40" xfId="0" applyNumberFormat="1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justify" wrapText="1"/>
    </xf>
    <xf numFmtId="0" fontId="0" fillId="0" borderId="117" xfId="0" applyBorder="1" applyAlignment="1">
      <alignment horizontal="center" vertical="justify" wrapText="1"/>
    </xf>
    <xf numFmtId="0" fontId="0" fillId="0" borderId="33" xfId="0" applyBorder="1" applyAlignment="1">
      <alignment horizontal="center" vertical="justify" wrapText="1"/>
    </xf>
    <xf numFmtId="0" fontId="0" fillId="0" borderId="74" xfId="0" applyBorder="1" applyAlignment="1">
      <alignment horizontal="center" vertical="justify" wrapText="1"/>
    </xf>
    <xf numFmtId="0" fontId="0" fillId="0" borderId="11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0" fillId="0" borderId="4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72" xfId="0" applyBorder="1" applyAlignment="1">
      <alignment horizontal="center" vertical="justify" wrapText="1"/>
    </xf>
    <xf numFmtId="0" fontId="0" fillId="0" borderId="31" xfId="0" applyBorder="1" applyAlignment="1">
      <alignment horizontal="center" vertical="justify" wrapText="1"/>
    </xf>
    <xf numFmtId="0" fontId="17" fillId="0" borderId="32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left" vertical="center" wrapText="1"/>
    </xf>
    <xf numFmtId="0" fontId="1" fillId="0" borderId="86" xfId="0" applyFont="1" applyBorder="1" applyAlignment="1">
      <alignment horizontal="left" vertical="center" wrapText="1"/>
    </xf>
    <xf numFmtId="0" fontId="1" fillId="0" borderId="87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" fillId="0" borderId="56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88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1" fillId="0" borderId="8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5" xfId="0" applyFont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/>
    </xf>
    <xf numFmtId="0" fontId="8" fillId="0" borderId="3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1" fillId="0" borderId="11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7" fillId="0" borderId="56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7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7" fillId="0" borderId="10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" fillId="0" borderId="5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6" fillId="0" borderId="20" xfId="0" applyFont="1" applyBorder="1" applyAlignment="1">
      <alignment horizontal="left" vertical="center"/>
    </xf>
    <xf numFmtId="0" fontId="17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8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0" xfId="0" applyFont="1" applyBorder="1" applyAlignment="1">
      <alignment vertical="center" wrapText="1"/>
    </xf>
    <xf numFmtId="0" fontId="1" fillId="0" borderId="114" xfId="0" applyFont="1" applyBorder="1" applyAlignment="1">
      <alignment vertical="center" wrapText="1"/>
    </xf>
    <xf numFmtId="0" fontId="1" fillId="0" borderId="121" xfId="0" applyFont="1" applyBorder="1" applyAlignment="1">
      <alignment vertical="center" wrapText="1"/>
    </xf>
    <xf numFmtId="0" fontId="1" fillId="0" borderId="66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49" fontId="10" fillId="0" borderId="94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17" fillId="0" borderId="122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123" xfId="0" applyFont="1" applyBorder="1" applyAlignment="1">
      <alignment vertical="center"/>
    </xf>
    <xf numFmtId="0" fontId="7" fillId="0" borderId="3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164" fontId="1" fillId="0" borderId="98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20" borderId="38" xfId="0" applyFont="1" applyFill="1" applyBorder="1" applyAlignment="1">
      <alignment horizontal="center" vertical="center" wrapText="1"/>
    </xf>
    <xf numFmtId="0" fontId="7" fillId="20" borderId="35" xfId="0" applyFont="1" applyFill="1" applyBorder="1" applyAlignment="1">
      <alignment horizontal="center" vertical="center" wrapText="1"/>
    </xf>
    <xf numFmtId="164" fontId="19" fillId="0" borderId="110" xfId="0" applyNumberFormat="1" applyFont="1" applyBorder="1" applyAlignment="1">
      <alignment horizontal="center" vertical="center"/>
    </xf>
    <xf numFmtId="164" fontId="19" fillId="0" borderId="10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 wrapText="1"/>
    </xf>
    <xf numFmtId="164" fontId="1" fillId="0" borderId="5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666750</xdr:colOff>
      <xdr:row>0</xdr:row>
      <xdr:rowOff>0</xdr:rowOff>
    </xdr:to>
    <xdr:pic>
      <xdr:nvPicPr>
        <xdr:cNvPr id="1" name="Picture 2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04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38100</xdr:rowOff>
    </xdr:from>
    <xdr:to>
      <xdr:col>7</xdr:col>
      <xdr:colOff>1095375</xdr:colOff>
      <xdr:row>5</xdr:row>
      <xdr:rowOff>47625</xdr:rowOff>
    </xdr:to>
    <xdr:pic>
      <xdr:nvPicPr>
        <xdr:cNvPr id="2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456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7</xdr:col>
      <xdr:colOff>495300</xdr:colOff>
      <xdr:row>2</xdr:row>
      <xdr:rowOff>266700</xdr:rowOff>
    </xdr:to>
    <xdr:pic>
      <xdr:nvPicPr>
        <xdr:cNvPr id="1" name="Picture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464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7</xdr:col>
      <xdr:colOff>495300</xdr:colOff>
      <xdr:row>2</xdr:row>
      <xdr:rowOff>266700</xdr:rowOff>
    </xdr:to>
    <xdr:pic>
      <xdr:nvPicPr>
        <xdr:cNvPr id="1" name="Picture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464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7</xdr:col>
      <xdr:colOff>495300</xdr:colOff>
      <xdr:row>2</xdr:row>
      <xdr:rowOff>266700</xdr:rowOff>
    </xdr:to>
    <xdr:pic>
      <xdr:nvPicPr>
        <xdr:cNvPr id="1" name="Picture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46482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666750</xdr:colOff>
      <xdr:row>0</xdr:row>
      <xdr:rowOff>0</xdr:rowOff>
    </xdr:to>
    <xdr:pic>
      <xdr:nvPicPr>
        <xdr:cNvPr id="1" name="Picture 2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04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38100</xdr:rowOff>
    </xdr:from>
    <xdr:to>
      <xdr:col>7</xdr:col>
      <xdr:colOff>1095375</xdr:colOff>
      <xdr:row>5</xdr:row>
      <xdr:rowOff>47625</xdr:rowOff>
    </xdr:to>
    <xdr:pic>
      <xdr:nvPicPr>
        <xdr:cNvPr id="2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456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7</xdr:col>
      <xdr:colOff>485775</xdr:colOff>
      <xdr:row>2</xdr:row>
      <xdr:rowOff>266700</xdr:rowOff>
    </xdr:to>
    <xdr:pic>
      <xdr:nvPicPr>
        <xdr:cNvPr id="1" name="Picture 1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69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2</xdr:col>
      <xdr:colOff>171450</xdr:colOff>
      <xdr:row>3</xdr:row>
      <xdr:rowOff>123825</xdr:rowOff>
    </xdr:to>
    <xdr:pic>
      <xdr:nvPicPr>
        <xdr:cNvPr id="1" name="Picture 4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686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400050</xdr:colOff>
      <xdr:row>2</xdr:row>
      <xdr:rowOff>276225</xdr:rowOff>
    </xdr:to>
    <xdr:pic>
      <xdr:nvPicPr>
        <xdr:cNvPr id="1" name="Picture 2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52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666750</xdr:colOff>
      <xdr:row>0</xdr:row>
      <xdr:rowOff>0</xdr:rowOff>
    </xdr:to>
    <xdr:pic>
      <xdr:nvPicPr>
        <xdr:cNvPr id="1" name="Picture 2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19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38100</xdr:rowOff>
    </xdr:from>
    <xdr:to>
      <xdr:col>7</xdr:col>
      <xdr:colOff>1095375</xdr:colOff>
      <xdr:row>5</xdr:row>
      <xdr:rowOff>47625</xdr:rowOff>
    </xdr:to>
    <xdr:pic>
      <xdr:nvPicPr>
        <xdr:cNvPr id="2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470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666750</xdr:colOff>
      <xdr:row>0</xdr:row>
      <xdr:rowOff>0</xdr:rowOff>
    </xdr:to>
    <xdr:pic>
      <xdr:nvPicPr>
        <xdr:cNvPr id="1" name="Picture 2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04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38100</xdr:rowOff>
    </xdr:from>
    <xdr:to>
      <xdr:col>7</xdr:col>
      <xdr:colOff>1095375</xdr:colOff>
      <xdr:row>5</xdr:row>
      <xdr:rowOff>47625</xdr:rowOff>
    </xdr:to>
    <xdr:pic>
      <xdr:nvPicPr>
        <xdr:cNvPr id="2" name="Picture 3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4562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7"/>
  <sheetViews>
    <sheetView view="pageBreakPreview" zoomScaleSheetLayoutView="100" zoomScalePageLayoutView="0" workbookViewId="0" topLeftCell="B52">
      <selection activeCell="Q79" sqref="Q79"/>
    </sheetView>
  </sheetViews>
  <sheetFormatPr defaultColWidth="9.00390625" defaultRowHeight="12.75"/>
  <cols>
    <col min="1" max="1" width="4.125" style="1" hidden="1" customWidth="1"/>
    <col min="2" max="2" width="3.25390625" style="1" customWidth="1"/>
    <col min="3" max="3" width="15.75390625" style="2" customWidth="1"/>
    <col min="4" max="4" width="0.2421875" style="1" hidden="1" customWidth="1"/>
    <col min="5" max="6" width="9.125" style="1" customWidth="1"/>
    <col min="7" max="7" width="10.375" style="1" customWidth="1"/>
    <col min="8" max="8" width="20.375" style="1" customWidth="1"/>
    <col min="9" max="9" width="9.25390625" style="2" customWidth="1"/>
    <col min="10" max="10" width="0.2421875" style="2" hidden="1" customWidth="1"/>
    <col min="11" max="11" width="7.75390625" style="3" customWidth="1"/>
    <col min="12" max="12" width="6.625" style="4" customWidth="1"/>
    <col min="13" max="13" width="6.00390625" style="4" customWidth="1"/>
    <col min="14" max="14" width="18.125" style="1" customWidth="1"/>
    <col min="15" max="16384" width="9.125" style="1" customWidth="1"/>
  </cols>
  <sheetData>
    <row r="1" spans="2:14" ht="18" customHeight="1">
      <c r="B1" s="25"/>
      <c r="C1" s="24"/>
      <c r="D1" s="25"/>
      <c r="E1" s="25"/>
      <c r="F1" s="25"/>
      <c r="G1" s="25"/>
      <c r="H1" s="25"/>
      <c r="I1" s="440" t="s">
        <v>324</v>
      </c>
      <c r="J1" s="440"/>
      <c r="K1" s="440"/>
      <c r="L1" s="440"/>
      <c r="M1" s="440"/>
      <c r="N1" s="440"/>
    </row>
    <row r="2" spans="2:14" ht="10.5" customHeight="1">
      <c r="B2" s="25"/>
      <c r="C2" s="24"/>
      <c r="D2" s="25"/>
      <c r="E2" s="25"/>
      <c r="F2" s="25"/>
      <c r="G2" s="25"/>
      <c r="H2" s="25"/>
      <c r="I2" s="24"/>
      <c r="J2" s="24"/>
      <c r="K2" s="26"/>
      <c r="L2" s="27"/>
      <c r="M2" s="27"/>
      <c r="N2" s="25"/>
    </row>
    <row r="3" spans="2:14" ht="10.5" customHeight="1">
      <c r="B3" s="25"/>
      <c r="C3" s="24"/>
      <c r="D3" s="25"/>
      <c r="E3" s="25"/>
      <c r="F3" s="25"/>
      <c r="G3" s="25"/>
      <c r="H3" s="25"/>
      <c r="I3" s="24"/>
      <c r="J3" s="24"/>
      <c r="K3" s="26"/>
      <c r="L3" s="27"/>
      <c r="M3" s="27"/>
      <c r="N3" s="25"/>
    </row>
    <row r="4" spans="2:14" ht="9.75" customHeight="1">
      <c r="B4" s="25"/>
      <c r="C4" s="24"/>
      <c r="D4" s="25"/>
      <c r="E4" s="25"/>
      <c r="F4" s="25"/>
      <c r="G4" s="25"/>
      <c r="H4" s="25"/>
      <c r="I4" s="24"/>
      <c r="J4" s="24"/>
      <c r="K4" s="26"/>
      <c r="L4" s="27"/>
      <c r="M4" s="27"/>
      <c r="N4" s="25"/>
    </row>
    <row r="5" spans="2:14" ht="10.5" customHeight="1">
      <c r="B5" s="25"/>
      <c r="C5" s="24"/>
      <c r="D5" s="25"/>
      <c r="E5" s="25"/>
      <c r="F5" s="25"/>
      <c r="G5" s="25"/>
      <c r="H5" s="25"/>
      <c r="I5" s="24"/>
      <c r="J5" s="24"/>
      <c r="K5" s="26"/>
      <c r="L5" s="27"/>
      <c r="M5" s="27"/>
      <c r="N5" s="25"/>
    </row>
    <row r="6" spans="2:14" ht="10.5" customHeight="1" thickBot="1">
      <c r="B6" s="55"/>
      <c r="C6" s="54"/>
      <c r="D6" s="55"/>
      <c r="E6" s="55"/>
      <c r="F6" s="55"/>
      <c r="G6" s="55"/>
      <c r="H6" s="55"/>
      <c r="I6" s="54"/>
      <c r="J6" s="54"/>
      <c r="K6" s="105"/>
      <c r="L6" s="106"/>
      <c r="M6" s="106"/>
      <c r="N6" s="55"/>
    </row>
    <row r="7" spans="2:15" ht="17.25" customHeight="1">
      <c r="B7" s="442" t="s">
        <v>310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92"/>
    </row>
    <row r="8" spans="2:15" ht="12" customHeight="1">
      <c r="B8" s="441" t="s">
        <v>309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92"/>
    </row>
    <row r="9" ht="4.5" customHeight="1">
      <c r="N9" s="25"/>
    </row>
    <row r="10" spans="2:15" ht="20.25">
      <c r="B10" s="450" t="s">
        <v>171</v>
      </c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25"/>
    </row>
    <row r="11" spans="2:14" ht="8.25" customHeight="1" hidden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2:14" ht="15.75" hidden="1"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2:15" ht="12.75" customHeight="1">
      <c r="B13" s="370" t="s">
        <v>145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92"/>
    </row>
    <row r="14" spans="2:14" ht="4.5" customHeight="1" thickBot="1"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</row>
    <row r="15" spans="2:15" ht="12.75" customHeight="1" thickTop="1">
      <c r="B15" s="366" t="s">
        <v>139</v>
      </c>
      <c r="C15" s="367"/>
      <c r="D15" s="349" t="s">
        <v>140</v>
      </c>
      <c r="E15" s="350"/>
      <c r="F15" s="350"/>
      <c r="G15" s="350"/>
      <c r="H15" s="350"/>
      <c r="I15" s="350"/>
      <c r="J15" s="351"/>
      <c r="K15" s="309" t="s">
        <v>404</v>
      </c>
      <c r="L15" s="310" t="s">
        <v>405</v>
      </c>
      <c r="M15" s="310"/>
      <c r="N15" s="311" t="s">
        <v>406</v>
      </c>
      <c r="O15" s="92"/>
    </row>
    <row r="16" spans="2:15" ht="12.75" customHeight="1">
      <c r="B16" s="368"/>
      <c r="C16" s="369"/>
      <c r="D16" s="352"/>
      <c r="E16" s="353"/>
      <c r="F16" s="353"/>
      <c r="G16" s="353"/>
      <c r="H16" s="353"/>
      <c r="I16" s="353"/>
      <c r="J16" s="354"/>
      <c r="K16" s="309"/>
      <c r="L16" s="17" t="s">
        <v>407</v>
      </c>
      <c r="M16" s="17" t="s">
        <v>408</v>
      </c>
      <c r="N16" s="312"/>
      <c r="O16" s="92"/>
    </row>
    <row r="17" spans="2:15" ht="30.75" customHeight="1">
      <c r="B17" s="355" t="s">
        <v>228</v>
      </c>
      <c r="C17" s="356"/>
      <c r="D17" s="341" t="s">
        <v>141</v>
      </c>
      <c r="E17" s="451"/>
      <c r="F17" s="451"/>
      <c r="G17" s="451"/>
      <c r="H17" s="451"/>
      <c r="I17" s="451"/>
      <c r="J17" s="451"/>
      <c r="K17" s="15">
        <v>0.12</v>
      </c>
      <c r="L17" s="31">
        <v>52.4</v>
      </c>
      <c r="M17" s="32">
        <f>L17*K17</f>
        <v>6.287999999999999</v>
      </c>
      <c r="N17" s="430" t="s">
        <v>423</v>
      </c>
      <c r="O17" s="92"/>
    </row>
    <row r="18" spans="2:15" ht="39" customHeight="1">
      <c r="B18" s="361" t="s">
        <v>229</v>
      </c>
      <c r="C18" s="362"/>
      <c r="D18" s="408" t="s">
        <v>332</v>
      </c>
      <c r="E18" s="408"/>
      <c r="F18" s="408"/>
      <c r="G18" s="408"/>
      <c r="H18" s="408"/>
      <c r="I18" s="408"/>
      <c r="J18" s="408"/>
      <c r="K18" s="30">
        <v>0.15</v>
      </c>
      <c r="L18" s="31">
        <v>74.1</v>
      </c>
      <c r="M18" s="32">
        <f>L18*K18</f>
        <v>11.114999999999998</v>
      </c>
      <c r="N18" s="449"/>
      <c r="O18" s="92"/>
    </row>
    <row r="19" spans="2:15" ht="30" customHeight="1">
      <c r="B19" s="361" t="s">
        <v>230</v>
      </c>
      <c r="C19" s="362"/>
      <c r="D19" s="113"/>
      <c r="E19" s="372" t="s">
        <v>341</v>
      </c>
      <c r="F19" s="363"/>
      <c r="G19" s="363"/>
      <c r="H19" s="363"/>
      <c r="I19" s="364"/>
      <c r="J19" s="113"/>
      <c r="K19" s="63">
        <v>0.12</v>
      </c>
      <c r="L19" s="16">
        <v>106</v>
      </c>
      <c r="M19" s="17">
        <f>L19*K19</f>
        <v>12.719999999999999</v>
      </c>
      <c r="N19" s="312"/>
      <c r="O19" s="25"/>
    </row>
    <row r="20" spans="2:15" ht="18" customHeight="1">
      <c r="B20" s="417" t="s">
        <v>146</v>
      </c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9"/>
      <c r="O20" s="92"/>
    </row>
    <row r="21" spans="2:15" ht="13.5" hidden="1" thickBot="1">
      <c r="B21" s="420" t="s">
        <v>142</v>
      </c>
      <c r="C21" s="369"/>
      <c r="D21" s="343" t="s">
        <v>140</v>
      </c>
      <c r="E21" s="343"/>
      <c r="F21" s="343"/>
      <c r="G21" s="343"/>
      <c r="H21" s="343"/>
      <c r="I21" s="343"/>
      <c r="J21" s="343"/>
      <c r="K21" s="342" t="s">
        <v>404</v>
      </c>
      <c r="L21" s="412" t="s">
        <v>405</v>
      </c>
      <c r="M21" s="412"/>
      <c r="N21" s="409" t="s">
        <v>406</v>
      </c>
      <c r="O21" s="92"/>
    </row>
    <row r="22" spans="2:15" ht="15" hidden="1" thickBot="1">
      <c r="B22" s="421"/>
      <c r="C22" s="422"/>
      <c r="D22" s="445"/>
      <c r="E22" s="445"/>
      <c r="F22" s="445"/>
      <c r="G22" s="445"/>
      <c r="H22" s="445"/>
      <c r="I22" s="445"/>
      <c r="J22" s="445"/>
      <c r="K22" s="411"/>
      <c r="L22" s="9" t="s">
        <v>407</v>
      </c>
      <c r="M22" s="9" t="s">
        <v>408</v>
      </c>
      <c r="N22" s="410"/>
      <c r="O22" s="92"/>
    </row>
    <row r="23" spans="2:15" ht="36.75" customHeight="1">
      <c r="B23" s="361" t="s">
        <v>231</v>
      </c>
      <c r="C23" s="362"/>
      <c r="D23" s="423" t="s">
        <v>282</v>
      </c>
      <c r="E23" s="423"/>
      <c r="F23" s="423"/>
      <c r="G23" s="423"/>
      <c r="H23" s="423"/>
      <c r="I23" s="423"/>
      <c r="J23" s="423"/>
      <c r="K23" s="15">
        <v>0.12</v>
      </c>
      <c r="L23" s="16">
        <v>66</v>
      </c>
      <c r="M23" s="17">
        <f>L23*K23</f>
        <v>7.92</v>
      </c>
      <c r="N23" s="446" t="s">
        <v>423</v>
      </c>
      <c r="O23" s="92"/>
    </row>
    <row r="24" spans="2:15" ht="51" customHeight="1">
      <c r="B24" s="361" t="s">
        <v>232</v>
      </c>
      <c r="C24" s="362"/>
      <c r="D24" s="341" t="s">
        <v>283</v>
      </c>
      <c r="E24" s="341"/>
      <c r="F24" s="341"/>
      <c r="G24" s="341"/>
      <c r="H24" s="341"/>
      <c r="I24" s="341"/>
      <c r="J24" s="341"/>
      <c r="K24" s="30">
        <v>0.1</v>
      </c>
      <c r="L24" s="31">
        <v>94.3</v>
      </c>
      <c r="M24" s="32">
        <f>L24*K24</f>
        <v>9.43</v>
      </c>
      <c r="N24" s="447"/>
      <c r="O24" s="92"/>
    </row>
    <row r="25" spans="2:14" ht="39.75" customHeight="1" hidden="1">
      <c r="B25" s="444" t="s">
        <v>144</v>
      </c>
      <c r="C25" s="362"/>
      <c r="D25" s="423" t="s">
        <v>143</v>
      </c>
      <c r="E25" s="423"/>
      <c r="F25" s="423"/>
      <c r="G25" s="423"/>
      <c r="H25" s="423"/>
      <c r="I25" s="423"/>
      <c r="J25" s="423"/>
      <c r="K25" s="15">
        <v>0.12</v>
      </c>
      <c r="L25" s="16"/>
      <c r="M25" s="17">
        <f>L25*K25</f>
        <v>0</v>
      </c>
      <c r="N25" s="447"/>
    </row>
    <row r="26" spans="2:15" ht="51" customHeight="1">
      <c r="B26" s="361" t="s">
        <v>233</v>
      </c>
      <c r="C26" s="344"/>
      <c r="D26" s="345" t="s">
        <v>285</v>
      </c>
      <c r="E26" s="346"/>
      <c r="F26" s="346"/>
      <c r="G26" s="346"/>
      <c r="H26" s="346"/>
      <c r="I26" s="346"/>
      <c r="J26" s="347"/>
      <c r="K26" s="63">
        <v>0.15</v>
      </c>
      <c r="L26" s="16">
        <v>96.1</v>
      </c>
      <c r="M26" s="9">
        <f>L26*K26</f>
        <v>14.415</v>
      </c>
      <c r="N26" s="448"/>
      <c r="O26" s="92"/>
    </row>
    <row r="27" spans="2:15" ht="8.25" customHeight="1">
      <c r="B27" s="212"/>
      <c r="C27" s="57"/>
      <c r="D27" s="59"/>
      <c r="E27" s="60"/>
      <c r="F27" s="60"/>
      <c r="G27" s="60"/>
      <c r="H27" s="60"/>
      <c r="I27" s="60"/>
      <c r="J27" s="60"/>
      <c r="K27" s="196"/>
      <c r="L27" s="58"/>
      <c r="M27" s="197"/>
      <c r="N27" s="215"/>
      <c r="O27" s="92"/>
    </row>
    <row r="28" spans="2:15" ht="0.75" customHeight="1">
      <c r="B28" s="414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6"/>
      <c r="O28" s="2"/>
    </row>
    <row r="29" spans="2:15" ht="19.5" customHeight="1">
      <c r="B29" s="358" t="s">
        <v>251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60"/>
      <c r="O29" s="92"/>
    </row>
    <row r="30" spans="2:15" ht="13.5" customHeight="1">
      <c r="B30" s="454" t="s">
        <v>155</v>
      </c>
      <c r="C30" s="455"/>
      <c r="D30" s="343" t="s">
        <v>140</v>
      </c>
      <c r="E30" s="343"/>
      <c r="F30" s="343"/>
      <c r="G30" s="343"/>
      <c r="H30" s="343"/>
      <c r="I30" s="413" t="s">
        <v>402</v>
      </c>
      <c r="J30" s="453" t="s">
        <v>403</v>
      </c>
      <c r="K30" s="452" t="s">
        <v>404</v>
      </c>
      <c r="L30" s="412" t="s">
        <v>405</v>
      </c>
      <c r="M30" s="412"/>
      <c r="N30" s="430" t="s">
        <v>406</v>
      </c>
      <c r="O30" s="92"/>
    </row>
    <row r="31" spans="2:15" ht="13.5" customHeight="1" thickBot="1">
      <c r="B31" s="454"/>
      <c r="C31" s="455"/>
      <c r="D31" s="413"/>
      <c r="E31" s="413"/>
      <c r="F31" s="413"/>
      <c r="G31" s="413"/>
      <c r="H31" s="413"/>
      <c r="I31" s="413"/>
      <c r="J31" s="399"/>
      <c r="K31" s="452"/>
      <c r="L31" s="9" t="s">
        <v>407</v>
      </c>
      <c r="M31" s="9" t="s">
        <v>408</v>
      </c>
      <c r="N31" s="312"/>
      <c r="O31" s="92"/>
    </row>
    <row r="32" spans="2:15" ht="37.5" customHeight="1">
      <c r="B32" s="327" t="s">
        <v>311</v>
      </c>
      <c r="C32" s="328"/>
      <c r="D32" s="46"/>
      <c r="E32" s="427" t="s">
        <v>312</v>
      </c>
      <c r="F32" s="427"/>
      <c r="G32" s="427"/>
      <c r="H32" s="428"/>
      <c r="I32" s="24" t="s">
        <v>411</v>
      </c>
      <c r="J32" s="142"/>
      <c r="K32" s="143">
        <v>0.3</v>
      </c>
      <c r="L32" s="16">
        <v>149.6</v>
      </c>
      <c r="M32" s="17">
        <f>L32*K32</f>
        <v>44.879999999999995</v>
      </c>
      <c r="N32" s="91" t="s">
        <v>180</v>
      </c>
      <c r="O32" s="92"/>
    </row>
    <row r="33" spans="2:15" s="25" customFormat="1" ht="27" customHeight="1">
      <c r="B33" s="327" t="s">
        <v>237</v>
      </c>
      <c r="C33" s="328"/>
      <c r="D33" s="147"/>
      <c r="E33" s="357" t="s">
        <v>342</v>
      </c>
      <c r="F33" s="357"/>
      <c r="G33" s="357"/>
      <c r="H33" s="357"/>
      <c r="I33" s="13" t="s">
        <v>184</v>
      </c>
      <c r="J33" s="13" t="s">
        <v>414</v>
      </c>
      <c r="K33" s="17">
        <v>0.3</v>
      </c>
      <c r="L33" s="16">
        <v>157</v>
      </c>
      <c r="M33" s="14">
        <v>47.1</v>
      </c>
      <c r="N33" s="91" t="s">
        <v>147</v>
      </c>
      <c r="O33" s="92"/>
    </row>
    <row r="34" spans="2:15" ht="51" customHeight="1">
      <c r="B34" s="327" t="s">
        <v>222</v>
      </c>
      <c r="C34" s="329"/>
      <c r="D34" s="147"/>
      <c r="E34" s="408" t="s">
        <v>313</v>
      </c>
      <c r="F34" s="433"/>
      <c r="G34" s="433"/>
      <c r="H34" s="433"/>
      <c r="I34" s="13" t="s">
        <v>343</v>
      </c>
      <c r="J34" s="13"/>
      <c r="K34" s="17">
        <v>0.3</v>
      </c>
      <c r="L34" s="16">
        <v>169.8</v>
      </c>
      <c r="M34" s="17">
        <f>L34*K34</f>
        <v>50.940000000000005</v>
      </c>
      <c r="N34" s="91" t="s">
        <v>180</v>
      </c>
      <c r="O34" s="92"/>
    </row>
    <row r="35" spans="2:15" ht="7.5" customHeight="1">
      <c r="B35" s="348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3"/>
      <c r="O35" s="92"/>
    </row>
    <row r="36" spans="2:15" ht="12.75" customHeight="1" thickBot="1">
      <c r="B36" s="358" t="s">
        <v>253</v>
      </c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60"/>
      <c r="O36" s="92"/>
    </row>
    <row r="37" spans="2:14" ht="0.75" customHeight="1" hidden="1" thickBot="1">
      <c r="B37" s="420" t="s">
        <v>155</v>
      </c>
      <c r="C37" s="369"/>
      <c r="D37" s="343" t="s">
        <v>140</v>
      </c>
      <c r="E37" s="343"/>
      <c r="F37" s="343"/>
      <c r="G37" s="343"/>
      <c r="H37" s="343"/>
      <c r="I37" s="343" t="s">
        <v>402</v>
      </c>
      <c r="J37" s="453" t="s">
        <v>403</v>
      </c>
      <c r="K37" s="342" t="s">
        <v>404</v>
      </c>
      <c r="L37" s="412" t="s">
        <v>405</v>
      </c>
      <c r="M37" s="412"/>
      <c r="N37" s="380" t="s">
        <v>406</v>
      </c>
    </row>
    <row r="38" spans="2:14" s="10" customFormat="1" ht="11.25" customHeight="1" hidden="1" thickBot="1">
      <c r="B38" s="393"/>
      <c r="C38" s="394"/>
      <c r="D38" s="397"/>
      <c r="E38" s="397"/>
      <c r="F38" s="397"/>
      <c r="G38" s="397"/>
      <c r="H38" s="397"/>
      <c r="I38" s="397"/>
      <c r="J38" s="399"/>
      <c r="K38" s="390"/>
      <c r="L38" s="23" t="s">
        <v>407</v>
      </c>
      <c r="M38" s="23" t="s">
        <v>408</v>
      </c>
      <c r="N38" s="456"/>
    </row>
    <row r="39" spans="2:15" ht="31.5" customHeight="1">
      <c r="B39" s="457" t="s">
        <v>234</v>
      </c>
      <c r="C39" s="439"/>
      <c r="D39" s="345" t="s">
        <v>314</v>
      </c>
      <c r="E39" s="346"/>
      <c r="F39" s="346"/>
      <c r="G39" s="346"/>
      <c r="H39" s="347"/>
      <c r="I39" s="13" t="s">
        <v>184</v>
      </c>
      <c r="J39" s="13" t="s">
        <v>414</v>
      </c>
      <c r="K39" s="15">
        <v>0.4</v>
      </c>
      <c r="L39" s="16">
        <v>97.3</v>
      </c>
      <c r="M39" s="17">
        <f>L39*K39</f>
        <v>38.92</v>
      </c>
      <c r="N39" s="91" t="s">
        <v>147</v>
      </c>
      <c r="O39" s="92"/>
    </row>
    <row r="40" spans="2:15" ht="25.5" customHeight="1" hidden="1">
      <c r="B40" s="383"/>
      <c r="C40" s="384"/>
      <c r="D40" s="336"/>
      <c r="E40" s="458"/>
      <c r="F40" s="458"/>
      <c r="G40" s="458"/>
      <c r="H40" s="458"/>
      <c r="I40" s="13" t="s">
        <v>184</v>
      </c>
      <c r="J40" s="14"/>
      <c r="K40" s="15"/>
      <c r="L40" s="16"/>
      <c r="M40" s="17"/>
      <c r="N40" s="213"/>
      <c r="O40" s="92"/>
    </row>
    <row r="41" spans="2:15" ht="15" customHeight="1" hidden="1" thickBot="1">
      <c r="B41" s="383"/>
      <c r="C41" s="384"/>
      <c r="D41" s="336"/>
      <c r="E41" s="337"/>
      <c r="F41" s="337"/>
      <c r="G41" s="337"/>
      <c r="H41" s="337"/>
      <c r="I41" s="13" t="s">
        <v>184</v>
      </c>
      <c r="J41" s="14"/>
      <c r="K41" s="15"/>
      <c r="L41" s="16"/>
      <c r="M41" s="17"/>
      <c r="N41" s="213"/>
      <c r="O41" s="92"/>
    </row>
    <row r="42" spans="2:15" ht="33.75" customHeight="1">
      <c r="B42" s="431" t="s">
        <v>235</v>
      </c>
      <c r="C42" s="432"/>
      <c r="D42" s="429" t="s">
        <v>269</v>
      </c>
      <c r="E42" s="429"/>
      <c r="F42" s="429"/>
      <c r="G42" s="429"/>
      <c r="H42" s="429"/>
      <c r="I42" s="13" t="s">
        <v>184</v>
      </c>
      <c r="J42" s="80" t="s">
        <v>414</v>
      </c>
      <c r="K42" s="63">
        <v>0.35</v>
      </c>
      <c r="L42" s="42">
        <v>123.1</v>
      </c>
      <c r="M42" s="9">
        <f>L42*K42</f>
        <v>43.084999999999994</v>
      </c>
      <c r="N42" s="430" t="s">
        <v>148</v>
      </c>
      <c r="O42" s="92"/>
    </row>
    <row r="43" spans="2:15" ht="43.5" customHeight="1" thickBot="1">
      <c r="B43" s="327" t="s">
        <v>236</v>
      </c>
      <c r="C43" s="329"/>
      <c r="D43" s="111"/>
      <c r="E43" s="345" t="s">
        <v>320</v>
      </c>
      <c r="F43" s="346"/>
      <c r="G43" s="346"/>
      <c r="H43" s="347"/>
      <c r="I43" s="13" t="s">
        <v>184</v>
      </c>
      <c r="J43" s="28"/>
      <c r="K43" s="15">
        <v>0.35</v>
      </c>
      <c r="L43" s="16">
        <v>135.9</v>
      </c>
      <c r="M43" s="17">
        <f>L43*K43</f>
        <v>47.565</v>
      </c>
      <c r="N43" s="312"/>
      <c r="O43" s="92"/>
    </row>
    <row r="44" spans="2:15" ht="7.5" customHeight="1">
      <c r="B44" s="198"/>
      <c r="C44" s="24"/>
      <c r="D44" s="116"/>
      <c r="E44" s="25"/>
      <c r="F44" s="25"/>
      <c r="G44" s="25"/>
      <c r="H44" s="25"/>
      <c r="I44" s="24"/>
      <c r="J44" s="129"/>
      <c r="K44" s="26"/>
      <c r="L44" s="27"/>
      <c r="M44" s="27"/>
      <c r="N44" s="216"/>
      <c r="O44" s="92"/>
    </row>
    <row r="45" spans="2:15" ht="16.5" customHeight="1">
      <c r="B45" s="358" t="s">
        <v>252</v>
      </c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60"/>
      <c r="O45" s="92"/>
    </row>
    <row r="46" spans="2:15" ht="18" customHeight="1" hidden="1">
      <c r="B46" s="434" t="s">
        <v>155</v>
      </c>
      <c r="C46" s="435"/>
      <c r="D46" s="475" t="s">
        <v>140</v>
      </c>
      <c r="E46" s="476"/>
      <c r="F46" s="476"/>
      <c r="G46" s="476"/>
      <c r="H46" s="477"/>
      <c r="I46" s="464" t="s">
        <v>402</v>
      </c>
      <c r="J46" s="470" t="s">
        <v>403</v>
      </c>
      <c r="K46" s="309" t="s">
        <v>404</v>
      </c>
      <c r="L46" s="468" t="s">
        <v>405</v>
      </c>
      <c r="M46" s="469"/>
      <c r="N46" s="466" t="s">
        <v>406</v>
      </c>
      <c r="O46" s="92"/>
    </row>
    <row r="47" spans="2:15" ht="12.75" customHeight="1" hidden="1" thickBot="1">
      <c r="B47" s="436"/>
      <c r="C47" s="437"/>
      <c r="D47" s="478"/>
      <c r="E47" s="479"/>
      <c r="F47" s="479"/>
      <c r="G47" s="479"/>
      <c r="H47" s="480"/>
      <c r="I47" s="465"/>
      <c r="J47" s="471"/>
      <c r="K47" s="483"/>
      <c r="L47" s="23" t="s">
        <v>407</v>
      </c>
      <c r="M47" s="23" t="s">
        <v>408</v>
      </c>
      <c r="N47" s="467"/>
      <c r="O47" s="92"/>
    </row>
    <row r="48" spans="2:15" ht="12.75" customHeight="1" hidden="1">
      <c r="B48" s="438" t="s">
        <v>412</v>
      </c>
      <c r="C48" s="439"/>
      <c r="D48" s="424" t="s">
        <v>413</v>
      </c>
      <c r="E48" s="425"/>
      <c r="F48" s="425"/>
      <c r="G48" s="425"/>
      <c r="H48" s="426"/>
      <c r="I48" s="13" t="s">
        <v>409</v>
      </c>
      <c r="J48" s="13" t="s">
        <v>414</v>
      </c>
      <c r="K48" s="15">
        <v>0.45</v>
      </c>
      <c r="L48" s="16">
        <v>51.7</v>
      </c>
      <c r="M48" s="17">
        <f>L48*K48</f>
        <v>23.265</v>
      </c>
      <c r="N48" s="188" t="s">
        <v>410</v>
      </c>
      <c r="O48" s="92"/>
    </row>
    <row r="49" spans="2:15" ht="21" customHeight="1" hidden="1">
      <c r="B49" s="383" t="s">
        <v>415</v>
      </c>
      <c r="C49" s="384"/>
      <c r="D49" s="385" t="s">
        <v>416</v>
      </c>
      <c r="E49" s="386"/>
      <c r="F49" s="386"/>
      <c r="G49" s="386"/>
      <c r="H49" s="386"/>
      <c r="I49" s="13" t="s">
        <v>409</v>
      </c>
      <c r="J49" s="13" t="s">
        <v>414</v>
      </c>
      <c r="K49" s="15">
        <v>0.4</v>
      </c>
      <c r="L49" s="16">
        <v>62</v>
      </c>
      <c r="M49" s="17">
        <f>L49*K49</f>
        <v>24.8</v>
      </c>
      <c r="N49" s="46"/>
      <c r="O49" s="92"/>
    </row>
    <row r="50" spans="2:15" ht="21.75" customHeight="1" hidden="1">
      <c r="B50" s="461"/>
      <c r="C50" s="462"/>
      <c r="D50" s="463"/>
      <c r="E50" s="429"/>
      <c r="F50" s="429"/>
      <c r="G50" s="429"/>
      <c r="H50" s="429"/>
      <c r="I50" s="107"/>
      <c r="J50" s="80"/>
      <c r="K50" s="63"/>
      <c r="L50" s="42"/>
      <c r="M50" s="9"/>
      <c r="N50" s="188" t="s">
        <v>149</v>
      </c>
      <c r="O50" s="92"/>
    </row>
    <row r="51" spans="2:15" ht="30.75" customHeight="1">
      <c r="B51" s="431" t="s">
        <v>238</v>
      </c>
      <c r="C51" s="432"/>
      <c r="D51" s="345" t="s">
        <v>270</v>
      </c>
      <c r="E51" s="459"/>
      <c r="F51" s="459"/>
      <c r="G51" s="459"/>
      <c r="H51" s="460"/>
      <c r="I51" s="13" t="s">
        <v>184</v>
      </c>
      <c r="J51" s="29" t="s">
        <v>414</v>
      </c>
      <c r="K51" s="30">
        <v>0.45</v>
      </c>
      <c r="L51" s="31">
        <v>71.1</v>
      </c>
      <c r="M51" s="32">
        <f>L51*K51</f>
        <v>31.994999999999997</v>
      </c>
      <c r="N51" s="430" t="s">
        <v>417</v>
      </c>
      <c r="O51" s="25"/>
    </row>
    <row r="52" spans="2:15" ht="30.75" customHeight="1">
      <c r="B52" s="327" t="s">
        <v>239</v>
      </c>
      <c r="C52" s="474"/>
      <c r="D52" s="118"/>
      <c r="E52" s="346" t="s">
        <v>315</v>
      </c>
      <c r="F52" s="346"/>
      <c r="G52" s="346"/>
      <c r="H52" s="347"/>
      <c r="I52" s="13" t="s">
        <v>271</v>
      </c>
      <c r="J52" s="29"/>
      <c r="K52" s="120">
        <v>0.3</v>
      </c>
      <c r="L52" s="31">
        <v>103.6</v>
      </c>
      <c r="M52" s="32">
        <f>L52*K52</f>
        <v>31.08</v>
      </c>
      <c r="N52" s="449"/>
      <c r="O52" s="92"/>
    </row>
    <row r="53" spans="2:15" ht="48.75" customHeight="1">
      <c r="B53" s="327" t="s">
        <v>240</v>
      </c>
      <c r="C53" s="328"/>
      <c r="D53" s="117"/>
      <c r="E53" s="481" t="s">
        <v>316</v>
      </c>
      <c r="F53" s="481"/>
      <c r="G53" s="481"/>
      <c r="H53" s="482"/>
      <c r="I53" s="14" t="s">
        <v>411</v>
      </c>
      <c r="J53" s="75"/>
      <c r="K53" s="120">
        <v>0.3</v>
      </c>
      <c r="L53" s="128">
        <v>140.4</v>
      </c>
      <c r="M53" s="32">
        <f>L53*K53</f>
        <v>42.12</v>
      </c>
      <c r="N53" s="312"/>
      <c r="O53" s="92"/>
    </row>
    <row r="54" spans="2:18" ht="48.75" customHeight="1" thickBot="1">
      <c r="B54" s="323" t="s">
        <v>296</v>
      </c>
      <c r="C54" s="324"/>
      <c r="D54" s="150"/>
      <c r="E54" s="325" t="s">
        <v>319</v>
      </c>
      <c r="F54" s="326"/>
      <c r="G54" s="326"/>
      <c r="H54" s="326"/>
      <c r="I54" s="153" t="s">
        <v>271</v>
      </c>
      <c r="J54" s="161"/>
      <c r="K54" s="190">
        <v>0.3</v>
      </c>
      <c r="L54" s="164">
        <v>165</v>
      </c>
      <c r="M54" s="108">
        <v>49.5</v>
      </c>
      <c r="N54" s="127" t="s">
        <v>148</v>
      </c>
      <c r="O54" s="92"/>
      <c r="R54" s="1" t="s">
        <v>172</v>
      </c>
    </row>
    <row r="55" spans="2:14" ht="3" customHeight="1" hidden="1">
      <c r="B55" s="148"/>
      <c r="C55" s="148"/>
      <c r="D55" s="155"/>
      <c r="E55" s="156"/>
      <c r="F55" s="156"/>
      <c r="G55" s="156"/>
      <c r="H55" s="156"/>
      <c r="I55" s="47"/>
      <c r="J55" s="47"/>
      <c r="K55" s="49"/>
      <c r="L55" s="50"/>
      <c r="M55" s="51"/>
      <c r="N55" s="149"/>
    </row>
    <row r="56" spans="2:14" ht="40.5" customHeight="1" hidden="1">
      <c r="B56" s="68"/>
      <c r="C56" s="69"/>
      <c r="D56" s="73"/>
      <c r="E56" s="74"/>
      <c r="F56" s="74"/>
      <c r="G56" s="74"/>
      <c r="H56" s="74"/>
      <c r="I56" s="35"/>
      <c r="J56" s="154"/>
      <c r="K56" s="30"/>
      <c r="L56" s="31"/>
      <c r="M56" s="32"/>
      <c r="N56" s="67" t="s">
        <v>417</v>
      </c>
    </row>
    <row r="57" spans="2:14" ht="0.75" customHeight="1" hidden="1">
      <c r="B57" s="334"/>
      <c r="C57" s="335"/>
      <c r="D57" s="338" t="s">
        <v>126</v>
      </c>
      <c r="E57" s="339"/>
      <c r="F57" s="339"/>
      <c r="G57" s="339"/>
      <c r="H57" s="340"/>
      <c r="I57" s="13"/>
      <c r="J57" s="33"/>
      <c r="K57" s="15"/>
      <c r="L57" s="16"/>
      <c r="M57" s="17"/>
      <c r="N57" s="18"/>
    </row>
    <row r="58" spans="2:14" ht="25.5" customHeight="1" hidden="1">
      <c r="B58" s="383"/>
      <c r="C58" s="384"/>
      <c r="D58" s="336"/>
      <c r="E58" s="337"/>
      <c r="F58" s="337"/>
      <c r="G58" s="337"/>
      <c r="H58" s="337"/>
      <c r="I58" s="14"/>
      <c r="J58" s="34"/>
      <c r="K58" s="15"/>
      <c r="L58" s="16"/>
      <c r="M58" s="17"/>
      <c r="N58" s="19"/>
    </row>
    <row r="59" spans="2:14" ht="38.25" customHeight="1" hidden="1" thickBot="1">
      <c r="B59" s="383"/>
      <c r="C59" s="384"/>
      <c r="D59" s="385"/>
      <c r="E59" s="386"/>
      <c r="F59" s="386"/>
      <c r="G59" s="386"/>
      <c r="H59" s="386"/>
      <c r="I59" s="14"/>
      <c r="J59" s="13"/>
      <c r="K59" s="15"/>
      <c r="L59" s="16"/>
      <c r="M59" s="17"/>
      <c r="N59" s="18"/>
    </row>
    <row r="60" spans="2:14" ht="0.75" customHeight="1" hidden="1" thickBot="1">
      <c r="B60" s="382"/>
      <c r="C60" s="377"/>
      <c r="D60" s="378"/>
      <c r="E60" s="379"/>
      <c r="F60" s="379"/>
      <c r="G60" s="379"/>
      <c r="H60" s="373"/>
      <c r="I60" s="47"/>
      <c r="J60" s="48"/>
      <c r="K60" s="49"/>
      <c r="L60" s="50"/>
      <c r="M60" s="51"/>
      <c r="N60" s="52"/>
    </row>
    <row r="61" ht="15" customHeight="1" hidden="1"/>
    <row r="62" spans="2:14" ht="12.75" customHeight="1" hidden="1">
      <c r="B62" s="404"/>
      <c r="C62" s="404"/>
      <c r="D62" s="404"/>
      <c r="E62" s="404"/>
      <c r="F62" s="404"/>
      <c r="G62" s="404"/>
      <c r="H62" s="404"/>
      <c r="I62" s="404"/>
      <c r="J62" s="404"/>
      <c r="K62" s="404"/>
      <c r="L62" s="404"/>
      <c r="M62" s="404"/>
      <c r="N62" s="404"/>
    </row>
    <row r="63" spans="2:14" ht="13.5" hidden="1" thickTop="1">
      <c r="B63" s="402"/>
      <c r="C63" s="403"/>
      <c r="D63" s="395"/>
      <c r="E63" s="396"/>
      <c r="F63" s="396"/>
      <c r="G63" s="396"/>
      <c r="H63" s="396"/>
      <c r="I63" s="396"/>
      <c r="J63" s="398"/>
      <c r="K63" s="389"/>
      <c r="L63" s="401"/>
      <c r="M63" s="401"/>
      <c r="N63" s="407"/>
    </row>
    <row r="64" spans="2:14" ht="25.5" customHeight="1" hidden="1">
      <c r="B64" s="393"/>
      <c r="C64" s="394"/>
      <c r="D64" s="397"/>
      <c r="E64" s="397"/>
      <c r="F64" s="397"/>
      <c r="G64" s="397"/>
      <c r="H64" s="397"/>
      <c r="I64" s="397"/>
      <c r="J64" s="399"/>
      <c r="K64" s="390"/>
      <c r="L64" s="23"/>
      <c r="M64" s="23"/>
      <c r="N64" s="400"/>
    </row>
    <row r="65" spans="2:14" ht="25.5" customHeight="1" hidden="1">
      <c r="B65" s="391"/>
      <c r="C65" s="392"/>
      <c r="D65" s="376"/>
      <c r="E65" s="365"/>
      <c r="F65" s="365"/>
      <c r="G65" s="365"/>
      <c r="H65" s="365"/>
      <c r="I65" s="35"/>
      <c r="J65" s="36"/>
      <c r="K65" s="30"/>
      <c r="L65" s="31"/>
      <c r="M65" s="32"/>
      <c r="N65" s="380"/>
    </row>
    <row r="66" spans="2:14" ht="25.5" customHeight="1" hidden="1">
      <c r="B66" s="383"/>
      <c r="C66" s="384"/>
      <c r="D66" s="374"/>
      <c r="E66" s="375"/>
      <c r="F66" s="375"/>
      <c r="G66" s="375"/>
      <c r="H66" s="375"/>
      <c r="I66" s="14"/>
      <c r="J66" s="34"/>
      <c r="K66" s="15"/>
      <c r="L66" s="16"/>
      <c r="M66" s="17"/>
      <c r="N66" s="381"/>
    </row>
    <row r="67" spans="2:14" ht="25.5" customHeight="1" hidden="1">
      <c r="B67" s="383"/>
      <c r="C67" s="384"/>
      <c r="D67" s="374"/>
      <c r="E67" s="375"/>
      <c r="F67" s="375"/>
      <c r="G67" s="375"/>
      <c r="H67" s="375"/>
      <c r="I67" s="13"/>
      <c r="J67" s="33"/>
      <c r="K67" s="15"/>
      <c r="L67" s="16"/>
      <c r="M67" s="17"/>
      <c r="N67" s="381"/>
    </row>
    <row r="68" spans="2:14" ht="25.5" customHeight="1" hidden="1">
      <c r="B68" s="383"/>
      <c r="C68" s="384"/>
      <c r="D68" s="374"/>
      <c r="E68" s="375"/>
      <c r="F68" s="375"/>
      <c r="G68" s="375"/>
      <c r="H68" s="375"/>
      <c r="I68" s="13"/>
      <c r="J68" s="34"/>
      <c r="K68" s="15"/>
      <c r="L68" s="16"/>
      <c r="M68" s="17"/>
      <c r="N68" s="19"/>
    </row>
    <row r="69" spans="2:14" ht="25.5" customHeight="1" hidden="1">
      <c r="B69" s="383"/>
      <c r="C69" s="384"/>
      <c r="D69" s="374"/>
      <c r="E69" s="375"/>
      <c r="F69" s="375"/>
      <c r="G69" s="375"/>
      <c r="H69" s="375"/>
      <c r="I69" s="13"/>
      <c r="J69" s="34"/>
      <c r="K69" s="15"/>
      <c r="L69" s="16"/>
      <c r="M69" s="17"/>
      <c r="N69" s="313"/>
    </row>
    <row r="70" spans="2:14" ht="25.5" customHeight="1" hidden="1" thickBot="1">
      <c r="B70" s="383"/>
      <c r="C70" s="384"/>
      <c r="D70" s="336"/>
      <c r="E70" s="337"/>
      <c r="F70" s="337"/>
      <c r="G70" s="337"/>
      <c r="H70" s="337"/>
      <c r="I70" s="13"/>
      <c r="J70" s="34"/>
      <c r="K70" s="15"/>
      <c r="L70" s="16"/>
      <c r="M70" s="17"/>
      <c r="N70" s="381"/>
    </row>
    <row r="71" spans="2:14" ht="20.25" customHeight="1" hidden="1" thickBot="1">
      <c r="B71" s="315"/>
      <c r="C71" s="316"/>
      <c r="D71" s="317"/>
      <c r="E71" s="318"/>
      <c r="F71" s="318"/>
      <c r="G71" s="318"/>
      <c r="H71" s="318"/>
      <c r="I71" s="20"/>
      <c r="J71" s="37"/>
      <c r="K71" s="21"/>
      <c r="L71" s="22"/>
      <c r="M71" s="23"/>
      <c r="N71" s="314"/>
    </row>
    <row r="72" ht="0.75" customHeight="1" hidden="1" thickTop="1">
      <c r="C72" s="5"/>
    </row>
    <row r="73" ht="0.75" customHeight="1" hidden="1" thickTop="1">
      <c r="C73" s="103"/>
    </row>
    <row r="74" spans="2:14" ht="12.75" hidden="1">
      <c r="B74" s="405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6"/>
    </row>
    <row r="75" spans="2:14" ht="12.75" hidden="1">
      <c r="B75" s="405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5"/>
      <c r="N75" s="406"/>
    </row>
    <row r="76" ht="12.75" hidden="1">
      <c r="C76" s="5"/>
    </row>
    <row r="77" ht="12.75" hidden="1">
      <c r="C77" s="5"/>
    </row>
    <row r="78" ht="12.75" hidden="1">
      <c r="C78" s="5"/>
    </row>
    <row r="79" spans="2:12" ht="2.25" customHeight="1" thickTop="1">
      <c r="B79" s="192"/>
      <c r="C79" s="193"/>
      <c r="H79" s="192"/>
      <c r="I79" s="187"/>
      <c r="L79" s="191"/>
    </row>
    <row r="80" spans="2:14" ht="9" customHeight="1">
      <c r="B80" s="330" t="s">
        <v>317</v>
      </c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</row>
    <row r="81" spans="2:14" ht="2.25" customHeight="1" hidden="1"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</row>
    <row r="82" spans="2:14" ht="11.25" customHeight="1" hidden="1">
      <c r="B82" s="331"/>
      <c r="C82" s="331"/>
      <c r="D82" s="331"/>
      <c r="E82" s="331"/>
      <c r="F82" s="331"/>
      <c r="G82" s="331"/>
      <c r="H82" s="331"/>
      <c r="I82" s="331"/>
      <c r="J82" s="331"/>
      <c r="K82" s="331"/>
      <c r="L82" s="331"/>
      <c r="M82" s="331"/>
      <c r="N82" s="331"/>
    </row>
    <row r="83" spans="2:14" s="38" customFormat="1" ht="4.5" customHeight="1">
      <c r="B83" s="331"/>
      <c r="C83" s="331"/>
      <c r="D83" s="331"/>
      <c r="E83" s="331"/>
      <c r="F83" s="331"/>
      <c r="G83" s="331"/>
      <c r="H83" s="331"/>
      <c r="I83" s="331"/>
      <c r="J83" s="331"/>
      <c r="K83" s="331"/>
      <c r="L83" s="331"/>
      <c r="M83" s="331"/>
      <c r="N83" s="331"/>
    </row>
    <row r="84" spans="2:14" s="38" customFormat="1" ht="11.25" customHeight="1">
      <c r="B84" s="157" t="s">
        <v>174</v>
      </c>
      <c r="C84" s="387" t="s">
        <v>306</v>
      </c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</row>
    <row r="85" spans="2:14" s="38" customFormat="1" ht="12" customHeight="1">
      <c r="B85" s="157" t="s">
        <v>174</v>
      </c>
      <c r="C85" s="387" t="s">
        <v>307</v>
      </c>
      <c r="D85" s="387"/>
      <c r="E85" s="387"/>
      <c r="F85" s="387"/>
      <c r="G85" s="387"/>
      <c r="H85" s="388"/>
      <c r="I85" s="388"/>
      <c r="J85" s="388"/>
      <c r="K85" s="388"/>
      <c r="L85" s="388"/>
      <c r="M85" s="388"/>
      <c r="N85" s="388"/>
    </row>
    <row r="86" spans="2:14" s="38" customFormat="1" ht="0.75" customHeight="1" hidden="1">
      <c r="B86" s="157"/>
      <c r="C86" s="157"/>
      <c r="D86" s="146"/>
      <c r="E86" s="146"/>
      <c r="F86" s="146"/>
      <c r="G86" s="146"/>
      <c r="H86" s="306"/>
      <c r="I86" s="306"/>
      <c r="J86" s="306"/>
      <c r="K86" s="306"/>
      <c r="L86" s="306"/>
      <c r="M86" s="306"/>
      <c r="N86" s="306"/>
    </row>
    <row r="87" spans="2:14" s="38" customFormat="1" ht="12.75" hidden="1">
      <c r="B87" s="157"/>
      <c r="C87" s="157"/>
      <c r="D87" s="146"/>
      <c r="E87" s="146"/>
      <c r="F87" s="146"/>
      <c r="G87" s="146"/>
      <c r="H87" s="306"/>
      <c r="I87" s="306"/>
      <c r="J87" s="306"/>
      <c r="K87" s="306"/>
      <c r="L87" s="306"/>
      <c r="M87" s="306"/>
      <c r="N87" s="306"/>
    </row>
    <row r="88" spans="2:14" s="38" customFormat="1" ht="12.75" hidden="1">
      <c r="B88" s="157"/>
      <c r="C88" s="157"/>
      <c r="D88" s="146"/>
      <c r="E88" s="146"/>
      <c r="F88" s="146"/>
      <c r="G88" s="146"/>
      <c r="H88" s="306"/>
      <c r="I88" s="306"/>
      <c r="J88" s="306"/>
      <c r="K88" s="306"/>
      <c r="L88" s="306"/>
      <c r="M88" s="306"/>
      <c r="N88" s="306"/>
    </row>
    <row r="89" spans="2:14" s="38" customFormat="1" ht="12.75">
      <c r="B89" s="157" t="s">
        <v>174</v>
      </c>
      <c r="C89" s="473" t="s">
        <v>344</v>
      </c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</row>
    <row r="90" spans="2:14" s="38" customFormat="1" ht="12.75">
      <c r="B90" s="157"/>
      <c r="C90" s="473" t="s">
        <v>347</v>
      </c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473"/>
    </row>
    <row r="91" spans="2:14" s="38" customFormat="1" ht="12.75">
      <c r="B91" s="157"/>
      <c r="C91" s="387" t="s">
        <v>345</v>
      </c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</row>
    <row r="92" spans="2:14" s="38" customFormat="1" ht="12.75">
      <c r="B92" s="157"/>
      <c r="C92" s="387" t="s">
        <v>346</v>
      </c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</row>
    <row r="93" spans="2:14" s="38" customFormat="1" ht="12.75">
      <c r="B93" s="157" t="s">
        <v>174</v>
      </c>
      <c r="C93" s="472" t="s">
        <v>318</v>
      </c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</row>
    <row r="94" spans="2:14" s="38" customFormat="1" ht="12.75">
      <c r="B94" s="157" t="s">
        <v>174</v>
      </c>
      <c r="C94" s="472" t="s">
        <v>298</v>
      </c>
      <c r="D94" s="472"/>
      <c r="E94" s="472"/>
      <c r="F94" s="472"/>
      <c r="G94" s="472"/>
      <c r="H94" s="472"/>
      <c r="I94" s="472"/>
      <c r="J94" s="472"/>
      <c r="K94" s="472"/>
      <c r="L94" s="472"/>
      <c r="M94" s="472"/>
      <c r="N94" s="472"/>
    </row>
    <row r="95" spans="2:14" s="38" customFormat="1" ht="12.75">
      <c r="B95" s="157"/>
      <c r="C95" s="472" t="s">
        <v>299</v>
      </c>
      <c r="D95" s="472"/>
      <c r="E95" s="472"/>
      <c r="F95" s="472"/>
      <c r="G95" s="472"/>
      <c r="H95" s="472"/>
      <c r="I95" s="472"/>
      <c r="J95" s="472"/>
      <c r="K95" s="472"/>
      <c r="L95" s="472"/>
      <c r="M95" s="472"/>
      <c r="N95" s="472"/>
    </row>
    <row r="96" spans="2:14" s="38" customFormat="1" ht="12.75">
      <c r="B96" s="157"/>
      <c r="C96" s="472" t="s">
        <v>300</v>
      </c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72"/>
    </row>
    <row r="97" spans="2:14" s="38" customFormat="1" ht="12.75">
      <c r="B97" s="157" t="s">
        <v>174</v>
      </c>
      <c r="C97" s="472" t="s">
        <v>398</v>
      </c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</row>
    <row r="98" spans="2:15" s="38" customFormat="1" ht="12.75">
      <c r="B98" s="157" t="s">
        <v>174</v>
      </c>
      <c r="C98" s="472" t="s">
        <v>297</v>
      </c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189"/>
    </row>
    <row r="99" spans="10:14" s="38" customFormat="1" ht="3.75" customHeight="1" thickBot="1">
      <c r="J99" s="44"/>
      <c r="K99" s="44"/>
      <c r="L99" s="44"/>
      <c r="M99" s="44"/>
      <c r="N99" s="44"/>
    </row>
    <row r="100" spans="2:14" s="38" customFormat="1" ht="12.75">
      <c r="B100" s="319" t="s">
        <v>399</v>
      </c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1"/>
    </row>
    <row r="101" spans="2:14" s="38" customFormat="1" ht="40.5" customHeight="1" thickBot="1">
      <c r="B101" s="322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8"/>
    </row>
    <row r="102" spans="2:14" ht="12.75">
      <c r="B102" s="39"/>
      <c r="C102" s="39"/>
      <c r="D102" s="38"/>
      <c r="E102" s="38"/>
      <c r="F102" s="97"/>
      <c r="G102" s="38"/>
      <c r="H102" s="38"/>
      <c r="I102" s="39"/>
      <c r="J102" s="39"/>
      <c r="K102" s="214"/>
      <c r="L102" s="39"/>
      <c r="M102" s="39"/>
      <c r="N102" s="38"/>
    </row>
    <row r="103" ht="12.75">
      <c r="B103" s="2"/>
    </row>
    <row r="106" spans="10:14" ht="12.75">
      <c r="J106" s="41"/>
      <c r="K106" s="41"/>
      <c r="L106" s="41"/>
      <c r="M106" s="41"/>
      <c r="N106" s="41"/>
    </row>
    <row r="107" spans="10:14" ht="12.75">
      <c r="J107" s="41"/>
      <c r="K107" s="41"/>
      <c r="L107" s="41"/>
      <c r="M107" s="41"/>
      <c r="N107" s="41"/>
    </row>
  </sheetData>
  <sheetProtection/>
  <mergeCells count="141">
    <mergeCell ref="B52:C52"/>
    <mergeCell ref="E52:H52"/>
    <mergeCell ref="D46:H47"/>
    <mergeCell ref="C98:N98"/>
    <mergeCell ref="C97:N97"/>
    <mergeCell ref="C96:N96"/>
    <mergeCell ref="C84:N84"/>
    <mergeCell ref="N51:N53"/>
    <mergeCell ref="E53:H53"/>
    <mergeCell ref="K46:K47"/>
    <mergeCell ref="C95:N95"/>
    <mergeCell ref="C89:N89"/>
    <mergeCell ref="C92:N92"/>
    <mergeCell ref="C94:N94"/>
    <mergeCell ref="C93:N93"/>
    <mergeCell ref="C90:N90"/>
    <mergeCell ref="C91:N91"/>
    <mergeCell ref="I46:I47"/>
    <mergeCell ref="B45:N45"/>
    <mergeCell ref="N46:N47"/>
    <mergeCell ref="L46:M46"/>
    <mergeCell ref="J46:J47"/>
    <mergeCell ref="B51:C51"/>
    <mergeCell ref="D51:H51"/>
    <mergeCell ref="B50:C50"/>
    <mergeCell ref="D50:H50"/>
    <mergeCell ref="E43:H43"/>
    <mergeCell ref="B37:C38"/>
    <mergeCell ref="L37:M37"/>
    <mergeCell ref="N37:N38"/>
    <mergeCell ref="B39:C39"/>
    <mergeCell ref="J37:J38"/>
    <mergeCell ref="B40:C40"/>
    <mergeCell ref="D39:H39"/>
    <mergeCell ref="D40:H40"/>
    <mergeCell ref="I37:I38"/>
    <mergeCell ref="B10:N10"/>
    <mergeCell ref="D17:J17"/>
    <mergeCell ref="B33:C33"/>
    <mergeCell ref="K30:K31"/>
    <mergeCell ref="J30:J31"/>
    <mergeCell ref="L30:M30"/>
    <mergeCell ref="N30:N31"/>
    <mergeCell ref="B32:C32"/>
    <mergeCell ref="B30:C31"/>
    <mergeCell ref="D30:H31"/>
    <mergeCell ref="I1:N1"/>
    <mergeCell ref="D25:J25"/>
    <mergeCell ref="B8:N8"/>
    <mergeCell ref="B7:N7"/>
    <mergeCell ref="B23:C23"/>
    <mergeCell ref="B25:C25"/>
    <mergeCell ref="B24:C24"/>
    <mergeCell ref="D21:J22"/>
    <mergeCell ref="N23:N26"/>
    <mergeCell ref="N17:N19"/>
    <mergeCell ref="B49:C49"/>
    <mergeCell ref="B46:C47"/>
    <mergeCell ref="B48:C48"/>
    <mergeCell ref="D49:H49"/>
    <mergeCell ref="B20:N20"/>
    <mergeCell ref="B21:C22"/>
    <mergeCell ref="D23:J23"/>
    <mergeCell ref="D48:H48"/>
    <mergeCell ref="E32:H32"/>
    <mergeCell ref="D42:H42"/>
    <mergeCell ref="N42:N43"/>
    <mergeCell ref="B42:C42"/>
    <mergeCell ref="B34:C34"/>
    <mergeCell ref="E34:H34"/>
    <mergeCell ref="K21:K22"/>
    <mergeCell ref="L21:M21"/>
    <mergeCell ref="I30:I31"/>
    <mergeCell ref="B28:N28"/>
    <mergeCell ref="B100:N101"/>
    <mergeCell ref="K15:K16"/>
    <mergeCell ref="L15:M15"/>
    <mergeCell ref="N15:N16"/>
    <mergeCell ref="H86:N86"/>
    <mergeCell ref="H87:N87"/>
    <mergeCell ref="H88:N88"/>
    <mergeCell ref="D66:H66"/>
    <mergeCell ref="D18:J18"/>
    <mergeCell ref="N21:N22"/>
    <mergeCell ref="B80:N83"/>
    <mergeCell ref="D69:H69"/>
    <mergeCell ref="B66:C66"/>
    <mergeCell ref="D67:H67"/>
    <mergeCell ref="B67:C67"/>
    <mergeCell ref="N69:N71"/>
    <mergeCell ref="B70:C70"/>
    <mergeCell ref="D70:H70"/>
    <mergeCell ref="B71:C71"/>
    <mergeCell ref="D71:H71"/>
    <mergeCell ref="B57:C57"/>
    <mergeCell ref="B58:C58"/>
    <mergeCell ref="D58:H58"/>
    <mergeCell ref="D41:H41"/>
    <mergeCell ref="B41:C41"/>
    <mergeCell ref="D57:H57"/>
    <mergeCell ref="B54:C54"/>
    <mergeCell ref="E54:H54"/>
    <mergeCell ref="B53:C53"/>
    <mergeCell ref="B43:C43"/>
    <mergeCell ref="E33:H33"/>
    <mergeCell ref="B29:N29"/>
    <mergeCell ref="D24:J24"/>
    <mergeCell ref="K37:K38"/>
    <mergeCell ref="D37:H38"/>
    <mergeCell ref="B26:C26"/>
    <mergeCell ref="D26:J26"/>
    <mergeCell ref="B36:N36"/>
    <mergeCell ref="B35:N35"/>
    <mergeCell ref="B15:C16"/>
    <mergeCell ref="B13:N14"/>
    <mergeCell ref="E19:I19"/>
    <mergeCell ref="B12:N12"/>
    <mergeCell ref="B18:C18"/>
    <mergeCell ref="D15:J16"/>
    <mergeCell ref="B19:C19"/>
    <mergeCell ref="B17:C17"/>
    <mergeCell ref="B59:C59"/>
    <mergeCell ref="D59:H59"/>
    <mergeCell ref="C85:N85"/>
    <mergeCell ref="K63:K64"/>
    <mergeCell ref="N65:N67"/>
    <mergeCell ref="B60:C60"/>
    <mergeCell ref="D60:H60"/>
    <mergeCell ref="B68:C68"/>
    <mergeCell ref="D68:H68"/>
    <mergeCell ref="D65:H65"/>
    <mergeCell ref="B62:N62"/>
    <mergeCell ref="B74:N75"/>
    <mergeCell ref="N63:N64"/>
    <mergeCell ref="L63:M63"/>
    <mergeCell ref="B63:C64"/>
    <mergeCell ref="D63:H64"/>
    <mergeCell ref="I63:I64"/>
    <mergeCell ref="J63:J64"/>
    <mergeCell ref="B65:C65"/>
    <mergeCell ref="B69:C69"/>
  </mergeCells>
  <printOptions horizontalCentered="1"/>
  <pageMargins left="0.3937007874015748" right="0" top="0.3937007874015748" bottom="0" header="0" footer="0"/>
  <pageSetup fitToHeight="1" fitToWidth="1"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zoomScaleSheetLayoutView="100" zoomScalePageLayoutView="0" workbookViewId="0" topLeftCell="A1">
      <selection activeCell="S28" sqref="S28"/>
    </sheetView>
  </sheetViews>
  <sheetFormatPr defaultColWidth="9.00390625" defaultRowHeight="12.75"/>
  <cols>
    <col min="1" max="1" width="2.625" style="1" customWidth="1"/>
    <col min="2" max="2" width="6.25390625" style="1" customWidth="1"/>
    <col min="3" max="3" width="13.25390625" style="2" customWidth="1"/>
    <col min="4" max="4" width="8.75390625" style="1" customWidth="1"/>
    <col min="5" max="6" width="9.125" style="1" customWidth="1"/>
    <col min="7" max="7" width="10.375" style="1" customWidth="1"/>
    <col min="8" max="8" width="14.75390625" style="1" customWidth="1"/>
    <col min="9" max="9" width="9.875" style="2" customWidth="1"/>
    <col min="10" max="10" width="10.25390625" style="2" customWidth="1"/>
    <col min="11" max="11" width="7.75390625" style="3" customWidth="1"/>
    <col min="12" max="13" width="6.75390625" style="4" customWidth="1"/>
    <col min="14" max="14" width="15.75390625" style="1" customWidth="1"/>
    <col min="15" max="16384" width="9.125" style="1" customWidth="1"/>
  </cols>
  <sheetData>
    <row r="1" spans="2:14" ht="15.75" customHeight="1">
      <c r="B1" s="25"/>
      <c r="C1" s="546"/>
      <c r="D1" s="546"/>
      <c r="E1" s="546"/>
      <c r="F1" s="546"/>
      <c r="G1" s="546"/>
      <c r="H1" s="546"/>
      <c r="I1" s="549" t="s">
        <v>323</v>
      </c>
      <c r="J1" s="549"/>
      <c r="K1" s="549"/>
      <c r="L1" s="549"/>
      <c r="M1" s="549"/>
      <c r="N1" s="549"/>
    </row>
    <row r="2" spans="2:14" ht="16.5" customHeight="1">
      <c r="B2" s="25"/>
      <c r="C2" s="546"/>
      <c r="D2" s="546"/>
      <c r="E2" s="546"/>
      <c r="F2" s="546"/>
      <c r="G2" s="546"/>
      <c r="H2" s="546"/>
      <c r="I2" s="547"/>
      <c r="J2" s="547"/>
      <c r="K2" s="547"/>
      <c r="L2" s="547"/>
      <c r="M2" s="547"/>
      <c r="N2" s="547"/>
    </row>
    <row r="3" spans="2:14" ht="24" customHeight="1" thickBot="1">
      <c r="B3" s="25"/>
      <c r="C3" s="24"/>
      <c r="D3" s="25"/>
      <c r="E3" s="25"/>
      <c r="F3" s="25"/>
      <c r="G3" s="25"/>
      <c r="H3" s="25"/>
      <c r="I3" s="548"/>
      <c r="J3" s="548"/>
      <c r="K3" s="548"/>
      <c r="L3" s="548"/>
      <c r="M3" s="548"/>
      <c r="N3" s="548"/>
    </row>
    <row r="4" spans="2:14" ht="0.75" customHeight="1" hidden="1" thickBot="1">
      <c r="B4" s="55"/>
      <c r="C4" s="54"/>
      <c r="D4" s="55"/>
      <c r="E4" s="555"/>
      <c r="F4" s="555"/>
      <c r="G4" s="555"/>
      <c r="H4" s="555"/>
      <c r="I4" s="556"/>
      <c r="J4" s="556"/>
      <c r="K4" s="556"/>
      <c r="L4" s="556"/>
      <c r="M4" s="556"/>
      <c r="N4" s="556"/>
    </row>
    <row r="5" spans="2:14" ht="15" customHeight="1">
      <c r="B5" s="442" t="s">
        <v>68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</row>
    <row r="6" spans="2:15" ht="15" customHeight="1">
      <c r="B6" s="441" t="s">
        <v>89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</row>
    <row r="7" spans="2:14" ht="3.75" customHeight="1">
      <c r="B7" s="25"/>
      <c r="C7" s="24"/>
      <c r="D7" s="25"/>
      <c r="E7" s="24"/>
      <c r="F7" s="25"/>
      <c r="G7" s="25"/>
      <c r="H7" s="25"/>
      <c r="I7" s="549"/>
      <c r="J7" s="570"/>
      <c r="K7" s="570"/>
      <c r="L7" s="570"/>
      <c r="M7" s="570"/>
      <c r="N7" s="570"/>
    </row>
    <row r="8" ht="6.75" customHeight="1" hidden="1"/>
    <row r="9" spans="2:14" ht="36.75" customHeight="1" thickBot="1">
      <c r="B9" s="624" t="s">
        <v>69</v>
      </c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</row>
    <row r="10" spans="2:14" ht="9" customHeight="1" hidden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2:14" ht="1.5" customHeight="1" hidden="1"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1:14" ht="12.75" customHeight="1" thickTop="1">
      <c r="A12" s="25"/>
      <c r="B12" s="368" t="s">
        <v>134</v>
      </c>
      <c r="C12" s="369"/>
      <c r="D12" s="466" t="s">
        <v>434</v>
      </c>
      <c r="E12" s="625"/>
      <c r="F12" s="625"/>
      <c r="G12" s="625"/>
      <c r="H12" s="625"/>
      <c r="I12" s="625"/>
      <c r="J12" s="626"/>
      <c r="K12" s="342" t="s">
        <v>10</v>
      </c>
      <c r="L12" s="893" t="s">
        <v>372</v>
      </c>
      <c r="M12" s="894"/>
      <c r="N12" s="312" t="s">
        <v>375</v>
      </c>
    </row>
    <row r="13" spans="1:14" ht="12.75" customHeight="1">
      <c r="A13" s="25"/>
      <c r="B13" s="454"/>
      <c r="C13" s="455"/>
      <c r="D13" s="409"/>
      <c r="E13" s="561"/>
      <c r="F13" s="561"/>
      <c r="G13" s="561"/>
      <c r="H13" s="561"/>
      <c r="I13" s="561"/>
      <c r="J13" s="562"/>
      <c r="K13" s="452"/>
      <c r="L13" s="632"/>
      <c r="M13" s="633"/>
      <c r="N13" s="513"/>
    </row>
    <row r="14" spans="1:15" ht="28.5" customHeight="1">
      <c r="A14" s="25"/>
      <c r="B14" s="621" t="s">
        <v>70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3"/>
      <c r="O14" s="92"/>
    </row>
    <row r="15" spans="1:15" ht="50.25" customHeight="1">
      <c r="A15" s="25"/>
      <c r="B15" s="355" t="s">
        <v>71</v>
      </c>
      <c r="C15" s="356"/>
      <c r="D15" s="542" t="s">
        <v>72</v>
      </c>
      <c r="E15" s="542"/>
      <c r="F15" s="542"/>
      <c r="G15" s="542"/>
      <c r="H15" s="542"/>
      <c r="I15" s="542"/>
      <c r="J15" s="542"/>
      <c r="K15" s="31">
        <v>219.4</v>
      </c>
      <c r="L15" s="668">
        <v>0.03</v>
      </c>
      <c r="M15" s="670"/>
      <c r="N15" s="279">
        <v>6.6</v>
      </c>
      <c r="O15" s="92"/>
    </row>
    <row r="16" spans="1:15" ht="52.5" customHeight="1">
      <c r="A16" s="25"/>
      <c r="B16" s="355" t="s">
        <v>73</v>
      </c>
      <c r="C16" s="356"/>
      <c r="D16" s="345" t="s">
        <v>74</v>
      </c>
      <c r="E16" s="346"/>
      <c r="F16" s="346"/>
      <c r="G16" s="346"/>
      <c r="H16" s="346"/>
      <c r="I16" s="346"/>
      <c r="J16" s="347"/>
      <c r="K16" s="42">
        <v>168.1</v>
      </c>
      <c r="L16" s="668">
        <v>0.07</v>
      </c>
      <c r="M16" s="670"/>
      <c r="N16" s="279">
        <v>11.8</v>
      </c>
      <c r="O16" s="92"/>
    </row>
    <row r="17" spans="1:15" ht="42" customHeight="1">
      <c r="A17" s="25"/>
      <c r="B17" s="355" t="s">
        <v>216</v>
      </c>
      <c r="C17" s="356"/>
      <c r="D17" s="408" t="s">
        <v>75</v>
      </c>
      <c r="E17" s="408"/>
      <c r="F17" s="408"/>
      <c r="G17" s="408"/>
      <c r="H17" s="408"/>
      <c r="I17" s="408"/>
      <c r="J17" s="408"/>
      <c r="K17" s="16">
        <v>74.1</v>
      </c>
      <c r="L17" s="668">
        <v>0.15</v>
      </c>
      <c r="M17" s="670"/>
      <c r="N17" s="279">
        <v>11.1</v>
      </c>
      <c r="O17" s="92"/>
    </row>
    <row r="18" spans="1:14" ht="13.5" hidden="1" thickBot="1">
      <c r="A18" s="25"/>
      <c r="B18" s="551"/>
      <c r="C18" s="552"/>
      <c r="D18" s="553"/>
      <c r="E18" s="554"/>
      <c r="F18" s="554"/>
      <c r="G18" s="554"/>
      <c r="H18" s="554"/>
      <c r="I18" s="554"/>
      <c r="J18" s="554"/>
      <c r="K18" s="144"/>
      <c r="L18" s="145"/>
      <c r="M18" s="143"/>
      <c r="N18" s="298"/>
    </row>
    <row r="19" spans="1:19" ht="18" customHeight="1">
      <c r="A19" s="25"/>
      <c r="B19" s="604" t="s">
        <v>27</v>
      </c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6"/>
      <c r="N19" s="281">
        <f>N15+N16+N17</f>
        <v>29.5</v>
      </c>
      <c r="O19" s="92"/>
      <c r="S19" s="25"/>
    </row>
    <row r="20" spans="1:15" ht="21" customHeight="1">
      <c r="A20" s="25"/>
      <c r="B20" s="358" t="s">
        <v>76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60"/>
      <c r="O20" s="92"/>
    </row>
    <row r="21" spans="1:14" ht="13.5" hidden="1" thickBot="1">
      <c r="A21" s="25"/>
      <c r="B21" s="420" t="s">
        <v>150</v>
      </c>
      <c r="C21" s="369"/>
      <c r="D21" s="343" t="s">
        <v>140</v>
      </c>
      <c r="E21" s="343"/>
      <c r="F21" s="343"/>
      <c r="G21" s="343"/>
      <c r="H21" s="343"/>
      <c r="I21" s="343"/>
      <c r="J21" s="343"/>
      <c r="K21" s="342" t="s">
        <v>404</v>
      </c>
      <c r="L21" s="412" t="s">
        <v>405</v>
      </c>
      <c r="M21" s="412"/>
      <c r="N21" s="380" t="s">
        <v>406</v>
      </c>
    </row>
    <row r="22" spans="1:14" ht="27.75" customHeight="1" hidden="1" thickBot="1">
      <c r="A22" s="25"/>
      <c r="B22" s="421"/>
      <c r="C22" s="422"/>
      <c r="D22" s="445"/>
      <c r="E22" s="445"/>
      <c r="F22" s="445"/>
      <c r="G22" s="445"/>
      <c r="H22" s="445"/>
      <c r="I22" s="445"/>
      <c r="J22" s="445"/>
      <c r="K22" s="411"/>
      <c r="L22" s="9" t="s">
        <v>407</v>
      </c>
      <c r="M22" s="9" t="s">
        <v>408</v>
      </c>
      <c r="N22" s="456"/>
    </row>
    <row r="23" spans="1:15" ht="57" customHeight="1">
      <c r="A23" s="25"/>
      <c r="B23" s="355" t="s">
        <v>71</v>
      </c>
      <c r="C23" s="356"/>
      <c r="D23" s="542" t="s">
        <v>72</v>
      </c>
      <c r="E23" s="542"/>
      <c r="F23" s="542"/>
      <c r="G23" s="542"/>
      <c r="H23" s="542"/>
      <c r="I23" s="542"/>
      <c r="J23" s="542"/>
      <c r="K23" s="31">
        <v>219.4</v>
      </c>
      <c r="L23" s="668">
        <v>0.03</v>
      </c>
      <c r="M23" s="670"/>
      <c r="N23" s="279">
        <v>6.6</v>
      </c>
      <c r="O23" s="92"/>
    </row>
    <row r="24" spans="1:14" ht="0.75" customHeight="1" hidden="1">
      <c r="A24" s="25"/>
      <c r="B24" s="506"/>
      <c r="C24" s="507"/>
      <c r="D24" s="508"/>
      <c r="E24" s="423"/>
      <c r="F24" s="423"/>
      <c r="G24" s="423"/>
      <c r="H24" s="423"/>
      <c r="I24" s="423"/>
      <c r="J24" s="423"/>
      <c r="K24" s="299"/>
      <c r="L24" s="17"/>
      <c r="M24" s="17"/>
      <c r="N24" s="300"/>
    </row>
    <row r="25" spans="1:14" ht="28.5" customHeight="1" hidden="1">
      <c r="A25" s="25"/>
      <c r="B25" s="506"/>
      <c r="C25" s="507"/>
      <c r="D25" s="508"/>
      <c r="E25" s="423"/>
      <c r="F25" s="423"/>
      <c r="G25" s="423"/>
      <c r="H25" s="423"/>
      <c r="I25" s="423"/>
      <c r="J25" s="423"/>
      <c r="K25" s="299"/>
      <c r="L25" s="17"/>
      <c r="M25" s="17"/>
      <c r="N25" s="300"/>
    </row>
    <row r="26" spans="1:15" ht="55.5" customHeight="1">
      <c r="A26" s="92"/>
      <c r="B26" s="355" t="s">
        <v>73</v>
      </c>
      <c r="C26" s="356"/>
      <c r="D26" s="345" t="s">
        <v>74</v>
      </c>
      <c r="E26" s="346"/>
      <c r="F26" s="346"/>
      <c r="G26" s="346"/>
      <c r="H26" s="346"/>
      <c r="I26" s="346"/>
      <c r="J26" s="347"/>
      <c r="K26" s="42">
        <v>168.1</v>
      </c>
      <c r="L26" s="668">
        <v>0.07</v>
      </c>
      <c r="M26" s="670"/>
      <c r="N26" s="279">
        <v>11.8</v>
      </c>
      <c r="O26" s="92"/>
    </row>
    <row r="27" spans="1:15" ht="56.25" customHeight="1">
      <c r="A27" s="25"/>
      <c r="B27" s="355" t="s">
        <v>77</v>
      </c>
      <c r="C27" s="356"/>
      <c r="D27" s="345" t="s">
        <v>78</v>
      </c>
      <c r="E27" s="346"/>
      <c r="F27" s="346"/>
      <c r="G27" s="346"/>
      <c r="H27" s="346"/>
      <c r="I27" s="346"/>
      <c r="J27" s="347"/>
      <c r="K27" s="301">
        <v>241.1</v>
      </c>
      <c r="L27" s="668">
        <v>0.02</v>
      </c>
      <c r="M27" s="670"/>
      <c r="N27" s="249">
        <v>3.6</v>
      </c>
      <c r="O27" s="92"/>
    </row>
    <row r="28" spans="1:15" ht="21" customHeight="1">
      <c r="A28" s="167"/>
      <c r="B28" s="604" t="s">
        <v>27</v>
      </c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606"/>
      <c r="N28" s="302">
        <f>N23+N26+N27</f>
        <v>22</v>
      </c>
      <c r="O28" s="92"/>
    </row>
    <row r="29" spans="1:14" ht="0.75" customHeight="1" hidden="1">
      <c r="A29" s="25"/>
      <c r="B29" s="414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6"/>
    </row>
    <row r="30" spans="1:15" ht="24" customHeight="1">
      <c r="A30" s="25"/>
      <c r="B30" s="358" t="s">
        <v>79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60"/>
      <c r="O30" s="92"/>
    </row>
    <row r="31" spans="1:15" ht="2.25" customHeight="1">
      <c r="A31" s="25"/>
      <c r="B31" s="607" t="s">
        <v>71</v>
      </c>
      <c r="C31" s="608"/>
      <c r="D31" s="610" t="s">
        <v>72</v>
      </c>
      <c r="E31" s="611"/>
      <c r="F31" s="611"/>
      <c r="G31" s="611"/>
      <c r="H31" s="611"/>
      <c r="I31" s="611"/>
      <c r="J31" s="612"/>
      <c r="K31" s="885">
        <v>219.4</v>
      </c>
      <c r="L31" s="891">
        <v>0.03</v>
      </c>
      <c r="M31" s="892"/>
      <c r="N31" s="888">
        <v>6.6</v>
      </c>
      <c r="O31" s="92"/>
    </row>
    <row r="32" spans="1:15" ht="55.5" customHeight="1">
      <c r="A32" s="25"/>
      <c r="B32" s="609"/>
      <c r="C32" s="562"/>
      <c r="D32" s="613"/>
      <c r="E32" s="614"/>
      <c r="F32" s="614"/>
      <c r="G32" s="614"/>
      <c r="H32" s="614"/>
      <c r="I32" s="614"/>
      <c r="J32" s="615"/>
      <c r="K32" s="885"/>
      <c r="L32" s="663"/>
      <c r="M32" s="665"/>
      <c r="N32" s="888"/>
      <c r="O32" s="92"/>
    </row>
    <row r="33" spans="1:15" ht="54.75" customHeight="1">
      <c r="A33" s="25"/>
      <c r="B33" s="355" t="s">
        <v>73</v>
      </c>
      <c r="C33" s="356"/>
      <c r="D33" s="345" t="s">
        <v>74</v>
      </c>
      <c r="E33" s="346"/>
      <c r="F33" s="346"/>
      <c r="G33" s="346"/>
      <c r="H33" s="346"/>
      <c r="I33" s="346"/>
      <c r="J33" s="347"/>
      <c r="K33" s="42">
        <v>168.1</v>
      </c>
      <c r="L33" s="668">
        <v>0.07</v>
      </c>
      <c r="M33" s="670"/>
      <c r="N33" s="279">
        <v>11.8</v>
      </c>
      <c r="O33" s="92"/>
    </row>
    <row r="34" spans="1:15" ht="54.75" customHeight="1">
      <c r="A34" s="25"/>
      <c r="B34" s="355" t="s">
        <v>80</v>
      </c>
      <c r="C34" s="356"/>
      <c r="D34" s="345" t="s">
        <v>81</v>
      </c>
      <c r="E34" s="346"/>
      <c r="F34" s="346"/>
      <c r="G34" s="346"/>
      <c r="H34" s="346"/>
      <c r="I34" s="346"/>
      <c r="J34" s="347"/>
      <c r="K34" s="301">
        <v>72.3</v>
      </c>
      <c r="L34" s="886">
        <v>0.15</v>
      </c>
      <c r="M34" s="887"/>
      <c r="N34" s="279">
        <v>10.9</v>
      </c>
      <c r="O34" s="92"/>
    </row>
    <row r="35" spans="1:15" ht="20.25" customHeight="1" thickBot="1">
      <c r="A35" s="25"/>
      <c r="B35" s="657" t="s">
        <v>27</v>
      </c>
      <c r="C35" s="658"/>
      <c r="D35" s="658"/>
      <c r="E35" s="658"/>
      <c r="F35" s="658"/>
      <c r="G35" s="658"/>
      <c r="H35" s="658"/>
      <c r="I35" s="658"/>
      <c r="J35" s="658"/>
      <c r="K35" s="658"/>
      <c r="L35" s="658"/>
      <c r="M35" s="659"/>
      <c r="N35" s="303">
        <f>N31+N33+N34</f>
        <v>29.299999999999997</v>
      </c>
      <c r="O35" s="92"/>
    </row>
    <row r="36" spans="1:15" ht="6" customHeight="1" thickTop="1">
      <c r="A36" s="25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25"/>
    </row>
    <row r="37" spans="1:15" ht="21" customHeight="1" thickBot="1">
      <c r="A37" s="25"/>
      <c r="B37" s="371" t="s">
        <v>82</v>
      </c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25"/>
    </row>
    <row r="38" spans="1:15" ht="40.5" customHeight="1" thickTop="1">
      <c r="A38" s="92"/>
      <c r="B38" s="889" t="s">
        <v>83</v>
      </c>
      <c r="C38" s="890"/>
      <c r="D38" s="613" t="s">
        <v>84</v>
      </c>
      <c r="E38" s="614"/>
      <c r="F38" s="614"/>
      <c r="G38" s="614"/>
      <c r="H38" s="614"/>
      <c r="I38" s="614"/>
      <c r="J38" s="615"/>
      <c r="K38" s="31">
        <v>71.4</v>
      </c>
      <c r="L38" s="663">
        <v>0.15</v>
      </c>
      <c r="M38" s="665"/>
      <c r="N38" s="304">
        <f>K38*L38</f>
        <v>10.71</v>
      </c>
      <c r="O38" s="92"/>
    </row>
    <row r="39" spans="1:15" ht="40.5" customHeight="1">
      <c r="A39" s="25"/>
      <c r="B39" s="361" t="s">
        <v>85</v>
      </c>
      <c r="C39" s="362"/>
      <c r="D39" s="345" t="s">
        <v>86</v>
      </c>
      <c r="E39" s="346"/>
      <c r="F39" s="346"/>
      <c r="G39" s="346"/>
      <c r="H39" s="346"/>
      <c r="I39" s="346"/>
      <c r="J39" s="347"/>
      <c r="K39" s="299">
        <v>66</v>
      </c>
      <c r="L39" s="668">
        <v>0.15</v>
      </c>
      <c r="M39" s="670"/>
      <c r="N39" s="91">
        <f>K39*L39</f>
        <v>9.9</v>
      </c>
      <c r="O39" s="92"/>
    </row>
    <row r="40" spans="1:14" ht="38.25" customHeight="1" hidden="1" thickBot="1">
      <c r="A40" s="25"/>
      <c r="B40" s="544" t="s">
        <v>219</v>
      </c>
      <c r="C40" s="545"/>
      <c r="D40" s="584" t="s">
        <v>269</v>
      </c>
      <c r="E40" s="584"/>
      <c r="F40" s="584"/>
      <c r="G40" s="584"/>
      <c r="H40" s="584"/>
      <c r="I40" s="28" t="s">
        <v>409</v>
      </c>
      <c r="J40" s="28" t="s">
        <v>181</v>
      </c>
      <c r="K40" s="21">
        <v>0.35</v>
      </c>
      <c r="L40" s="22">
        <v>123.1</v>
      </c>
      <c r="M40" s="23">
        <f>L40*K40</f>
        <v>43.084999999999994</v>
      </c>
      <c r="N40" s="158" t="s">
        <v>152</v>
      </c>
    </row>
    <row r="41" spans="1:14" ht="25.5" customHeight="1" hidden="1">
      <c r="A41" s="25"/>
      <c r="B41" s="391"/>
      <c r="C41" s="392"/>
      <c r="D41" s="376"/>
      <c r="E41" s="543"/>
      <c r="F41" s="543"/>
      <c r="G41" s="543"/>
      <c r="H41" s="543"/>
      <c r="I41" s="29"/>
      <c r="J41" s="35"/>
      <c r="K41" s="30"/>
      <c r="L41" s="31"/>
      <c r="M41" s="32"/>
      <c r="N41" s="163"/>
    </row>
    <row r="42" spans="1:14" ht="15" customHeight="1" hidden="1" thickBot="1">
      <c r="A42" s="25"/>
      <c r="B42" s="383"/>
      <c r="C42" s="384"/>
      <c r="D42" s="336"/>
      <c r="E42" s="337"/>
      <c r="F42" s="337"/>
      <c r="G42" s="337"/>
      <c r="H42" s="337"/>
      <c r="I42" s="14"/>
      <c r="J42" s="14"/>
      <c r="K42" s="15"/>
      <c r="L42" s="16"/>
      <c r="M42" s="17"/>
      <c r="N42" s="163"/>
    </row>
    <row r="43" spans="1:14" ht="13.5" customHeight="1" hidden="1" thickBot="1">
      <c r="A43" s="25"/>
      <c r="B43" s="461"/>
      <c r="C43" s="316"/>
      <c r="D43" s="520"/>
      <c r="E43" s="521"/>
      <c r="F43" s="521"/>
      <c r="G43" s="521"/>
      <c r="H43" s="521"/>
      <c r="I43" s="20"/>
      <c r="J43" s="20"/>
      <c r="K43" s="21"/>
      <c r="L43" s="22"/>
      <c r="M43" s="23"/>
      <c r="N43" s="168"/>
    </row>
    <row r="44" spans="1:14" ht="30" customHeight="1" hidden="1" thickBot="1">
      <c r="A44" s="25"/>
      <c r="B44" s="434" t="s">
        <v>150</v>
      </c>
      <c r="C44" s="533"/>
      <c r="D44" s="534" t="s">
        <v>140</v>
      </c>
      <c r="E44" s="535"/>
      <c r="F44" s="535"/>
      <c r="G44" s="535"/>
      <c r="H44" s="536"/>
      <c r="I44" s="537" t="s">
        <v>402</v>
      </c>
      <c r="J44" s="538" t="s">
        <v>403</v>
      </c>
      <c r="K44" s="539" t="s">
        <v>404</v>
      </c>
      <c r="L44" s="540" t="s">
        <v>405</v>
      </c>
      <c r="M44" s="541"/>
      <c r="N44" s="526" t="s">
        <v>406</v>
      </c>
    </row>
    <row r="45" spans="1:14" ht="27" customHeight="1" hidden="1">
      <c r="A45" s="25"/>
      <c r="B45" s="436"/>
      <c r="C45" s="437"/>
      <c r="D45" s="478"/>
      <c r="E45" s="479"/>
      <c r="F45" s="479"/>
      <c r="G45" s="479"/>
      <c r="H45" s="480"/>
      <c r="I45" s="465"/>
      <c r="J45" s="471"/>
      <c r="K45" s="483"/>
      <c r="L45" s="23" t="s">
        <v>407</v>
      </c>
      <c r="M45" s="23" t="s">
        <v>408</v>
      </c>
      <c r="N45" s="527"/>
    </row>
    <row r="46" spans="1:14" ht="25.5" customHeight="1" hidden="1">
      <c r="A46" s="25"/>
      <c r="B46" s="438" t="s">
        <v>412</v>
      </c>
      <c r="C46" s="439"/>
      <c r="D46" s="424" t="s">
        <v>413</v>
      </c>
      <c r="E46" s="425"/>
      <c r="F46" s="425"/>
      <c r="G46" s="425"/>
      <c r="H46" s="426"/>
      <c r="I46" s="29" t="s">
        <v>409</v>
      </c>
      <c r="J46" s="29" t="s">
        <v>414</v>
      </c>
      <c r="K46" s="30">
        <v>0.45</v>
      </c>
      <c r="L46" s="31">
        <v>51.7</v>
      </c>
      <c r="M46" s="32">
        <f>L46*K46</f>
        <v>23.265</v>
      </c>
      <c r="N46" s="526" t="s">
        <v>410</v>
      </c>
    </row>
    <row r="47" spans="1:14" ht="25.5" customHeight="1" hidden="1">
      <c r="A47" s="25"/>
      <c r="B47" s="528" t="s">
        <v>415</v>
      </c>
      <c r="C47" s="529"/>
      <c r="D47" s="530" t="s">
        <v>416</v>
      </c>
      <c r="E47" s="531"/>
      <c r="F47" s="531"/>
      <c r="G47" s="531"/>
      <c r="H47" s="532"/>
      <c r="I47" s="80" t="s">
        <v>409</v>
      </c>
      <c r="J47" s="80" t="s">
        <v>414</v>
      </c>
      <c r="K47" s="63">
        <v>0.4</v>
      </c>
      <c r="L47" s="42">
        <v>62</v>
      </c>
      <c r="M47" s="9">
        <f>L47*K47</f>
        <v>24.8</v>
      </c>
      <c r="N47" s="527"/>
    </row>
    <row r="48" spans="1:14" ht="25.5" customHeight="1" hidden="1" thickBot="1">
      <c r="A48" s="25"/>
      <c r="B48" s="383"/>
      <c r="C48" s="384"/>
      <c r="D48" s="336"/>
      <c r="E48" s="337"/>
      <c r="F48" s="337"/>
      <c r="G48" s="337"/>
      <c r="H48" s="337"/>
      <c r="I48" s="14"/>
      <c r="J48" s="14"/>
      <c r="K48" s="15"/>
      <c r="L48" s="16"/>
      <c r="M48" s="17"/>
      <c r="N48" s="456"/>
    </row>
    <row r="49" spans="1:14" ht="39.75" customHeight="1" hidden="1" thickBot="1">
      <c r="A49" s="25"/>
      <c r="B49" s="315"/>
      <c r="C49" s="316"/>
      <c r="D49" s="520"/>
      <c r="E49" s="521"/>
      <c r="F49" s="521"/>
      <c r="G49" s="521"/>
      <c r="H49" s="521"/>
      <c r="I49" s="20"/>
      <c r="J49" s="20"/>
      <c r="K49" s="21"/>
      <c r="L49" s="22"/>
      <c r="M49" s="23"/>
      <c r="N49" s="522"/>
    </row>
    <row r="50" spans="1:14" ht="0.75" customHeight="1" hidden="1">
      <c r="A50" s="25"/>
      <c r="B50" s="334"/>
      <c r="C50" s="335"/>
      <c r="D50" s="338" t="s">
        <v>126</v>
      </c>
      <c r="E50" s="339"/>
      <c r="F50" s="339"/>
      <c r="G50" s="339"/>
      <c r="H50" s="340"/>
      <c r="I50" s="13"/>
      <c r="J50" s="33"/>
      <c r="K50" s="15"/>
      <c r="L50" s="16"/>
      <c r="M50" s="17"/>
      <c r="N50" s="18"/>
    </row>
    <row r="51" spans="1:14" ht="25.5" customHeight="1" hidden="1">
      <c r="A51" s="25"/>
      <c r="B51" s="383"/>
      <c r="C51" s="384"/>
      <c r="D51" s="336"/>
      <c r="E51" s="337"/>
      <c r="F51" s="337"/>
      <c r="G51" s="337"/>
      <c r="H51" s="337"/>
      <c r="I51" s="14"/>
      <c r="J51" s="34"/>
      <c r="K51" s="15"/>
      <c r="L51" s="16"/>
      <c r="M51" s="17"/>
      <c r="N51" s="19"/>
    </row>
    <row r="52" spans="1:14" ht="38.25" customHeight="1" hidden="1" thickBot="1">
      <c r="A52" s="25"/>
      <c r="B52" s="383"/>
      <c r="C52" s="384"/>
      <c r="D52" s="385"/>
      <c r="E52" s="386"/>
      <c r="F52" s="386"/>
      <c r="G52" s="386"/>
      <c r="H52" s="386"/>
      <c r="I52" s="14"/>
      <c r="J52" s="13"/>
      <c r="K52" s="15"/>
      <c r="L52" s="16"/>
      <c r="M52" s="17"/>
      <c r="N52" s="18"/>
    </row>
    <row r="53" spans="1:14" ht="20.25" customHeight="1" hidden="1" thickBot="1">
      <c r="A53" s="25"/>
      <c r="B53" s="382"/>
      <c r="C53" s="377"/>
      <c r="D53" s="378"/>
      <c r="E53" s="379"/>
      <c r="F53" s="379"/>
      <c r="G53" s="379"/>
      <c r="H53" s="373"/>
      <c r="I53" s="47"/>
      <c r="J53" s="48"/>
      <c r="K53" s="49"/>
      <c r="L53" s="50"/>
      <c r="M53" s="51"/>
      <c r="N53" s="52"/>
    </row>
    <row r="54" spans="1:14" ht="15" customHeight="1" hidden="1">
      <c r="A54" s="25"/>
      <c r="B54" s="169"/>
      <c r="C54" s="24"/>
      <c r="D54" s="25"/>
      <c r="E54" s="25"/>
      <c r="F54" s="25"/>
      <c r="G54" s="25"/>
      <c r="H54" s="25"/>
      <c r="I54" s="24"/>
      <c r="J54" s="24"/>
      <c r="K54" s="26"/>
      <c r="L54" s="27"/>
      <c r="M54" s="27"/>
      <c r="N54" s="170"/>
    </row>
    <row r="55" spans="1:14" ht="12.75" customHeight="1" hidden="1">
      <c r="A55" s="25"/>
      <c r="B55" s="517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9"/>
    </row>
    <row r="56" spans="1:14" ht="13.5" hidden="1" thickBot="1">
      <c r="A56" s="25"/>
      <c r="B56" s="402"/>
      <c r="C56" s="403"/>
      <c r="D56" s="395"/>
      <c r="E56" s="396"/>
      <c r="F56" s="396"/>
      <c r="G56" s="396"/>
      <c r="H56" s="396"/>
      <c r="I56" s="396"/>
      <c r="J56" s="398"/>
      <c r="K56" s="389"/>
      <c r="L56" s="401"/>
      <c r="M56" s="401"/>
      <c r="N56" s="407"/>
    </row>
    <row r="57" spans="1:14" ht="25.5" customHeight="1" hidden="1">
      <c r="A57" s="25"/>
      <c r="B57" s="393"/>
      <c r="C57" s="394"/>
      <c r="D57" s="397"/>
      <c r="E57" s="397"/>
      <c r="F57" s="397"/>
      <c r="G57" s="397"/>
      <c r="H57" s="397"/>
      <c r="I57" s="397"/>
      <c r="J57" s="399"/>
      <c r="K57" s="390"/>
      <c r="L57" s="23"/>
      <c r="M57" s="23"/>
      <c r="N57" s="400"/>
    </row>
    <row r="58" spans="1:14" ht="25.5" customHeight="1" hidden="1">
      <c r="A58" s="25"/>
      <c r="B58" s="391"/>
      <c r="C58" s="392"/>
      <c r="D58" s="376"/>
      <c r="E58" s="365"/>
      <c r="F58" s="365"/>
      <c r="G58" s="365"/>
      <c r="H58" s="365"/>
      <c r="I58" s="35"/>
      <c r="J58" s="36"/>
      <c r="K58" s="30"/>
      <c r="L58" s="31"/>
      <c r="M58" s="32"/>
      <c r="N58" s="380"/>
    </row>
    <row r="59" spans="1:14" ht="25.5" customHeight="1" hidden="1">
      <c r="A59" s="25"/>
      <c r="B59" s="383"/>
      <c r="C59" s="384"/>
      <c r="D59" s="374"/>
      <c r="E59" s="375"/>
      <c r="F59" s="375"/>
      <c r="G59" s="375"/>
      <c r="H59" s="375"/>
      <c r="I59" s="14"/>
      <c r="J59" s="34"/>
      <c r="K59" s="15"/>
      <c r="L59" s="16"/>
      <c r="M59" s="17"/>
      <c r="N59" s="381"/>
    </row>
    <row r="60" spans="1:14" ht="25.5" customHeight="1" hidden="1">
      <c r="A60" s="25"/>
      <c r="B60" s="383"/>
      <c r="C60" s="384"/>
      <c r="D60" s="374"/>
      <c r="E60" s="375"/>
      <c r="F60" s="375"/>
      <c r="G60" s="375"/>
      <c r="H60" s="375"/>
      <c r="I60" s="13"/>
      <c r="J60" s="33"/>
      <c r="K60" s="15"/>
      <c r="L60" s="16"/>
      <c r="M60" s="17"/>
      <c r="N60" s="381"/>
    </row>
    <row r="61" spans="1:14" ht="25.5" customHeight="1" hidden="1">
      <c r="A61" s="25"/>
      <c r="B61" s="383"/>
      <c r="C61" s="384"/>
      <c r="D61" s="374"/>
      <c r="E61" s="375"/>
      <c r="F61" s="375"/>
      <c r="G61" s="375"/>
      <c r="H61" s="375"/>
      <c r="I61" s="13"/>
      <c r="J61" s="34"/>
      <c r="K61" s="15"/>
      <c r="L61" s="16"/>
      <c r="M61" s="17"/>
      <c r="N61" s="19"/>
    </row>
    <row r="62" spans="1:14" ht="25.5" customHeight="1" hidden="1">
      <c r="A62" s="25"/>
      <c r="B62" s="383"/>
      <c r="C62" s="384"/>
      <c r="D62" s="374"/>
      <c r="E62" s="375"/>
      <c r="F62" s="375"/>
      <c r="G62" s="375"/>
      <c r="H62" s="375"/>
      <c r="I62" s="13"/>
      <c r="J62" s="34"/>
      <c r="K62" s="15"/>
      <c r="L62" s="16"/>
      <c r="M62" s="17"/>
      <c r="N62" s="313"/>
    </row>
    <row r="63" spans="1:14" ht="25.5" customHeight="1" hidden="1" thickBot="1">
      <c r="A63" s="25"/>
      <c r="B63" s="383"/>
      <c r="C63" s="384"/>
      <c r="D63" s="336"/>
      <c r="E63" s="337"/>
      <c r="F63" s="337"/>
      <c r="G63" s="337"/>
      <c r="H63" s="337"/>
      <c r="I63" s="13"/>
      <c r="J63" s="34"/>
      <c r="K63" s="15"/>
      <c r="L63" s="16"/>
      <c r="M63" s="17"/>
      <c r="N63" s="381"/>
    </row>
    <row r="64" spans="1:14" ht="20.25" customHeight="1" hidden="1" thickBot="1">
      <c r="A64" s="25"/>
      <c r="B64" s="315"/>
      <c r="C64" s="316"/>
      <c r="D64" s="317"/>
      <c r="E64" s="318"/>
      <c r="F64" s="318"/>
      <c r="G64" s="318"/>
      <c r="H64" s="318"/>
      <c r="I64" s="20"/>
      <c r="J64" s="37"/>
      <c r="K64" s="21"/>
      <c r="L64" s="22"/>
      <c r="M64" s="23"/>
      <c r="N64" s="314"/>
    </row>
    <row r="65" spans="1:14" ht="20.25" customHeight="1" hidden="1" thickBot="1">
      <c r="A65" s="25"/>
      <c r="B65" s="489" t="s">
        <v>129</v>
      </c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1"/>
    </row>
    <row r="66" spans="1:14" ht="0.75" customHeight="1" hidden="1" thickBot="1">
      <c r="A66" s="25"/>
      <c r="B66" s="402" t="s">
        <v>139</v>
      </c>
      <c r="C66" s="403"/>
      <c r="D66" s="396" t="s">
        <v>151</v>
      </c>
      <c r="E66" s="396"/>
      <c r="F66" s="396"/>
      <c r="G66" s="396"/>
      <c r="H66" s="396"/>
      <c r="I66" s="396" t="s">
        <v>402</v>
      </c>
      <c r="J66" s="398" t="s">
        <v>403</v>
      </c>
      <c r="K66" s="389" t="s">
        <v>404</v>
      </c>
      <c r="L66" s="401" t="s">
        <v>405</v>
      </c>
      <c r="M66" s="401"/>
      <c r="N66" s="407" t="s">
        <v>406</v>
      </c>
    </row>
    <row r="67" spans="1:14" ht="12.75" customHeight="1" hidden="1" thickBot="1">
      <c r="A67" s="25"/>
      <c r="B67" s="421"/>
      <c r="C67" s="422"/>
      <c r="D67" s="445"/>
      <c r="E67" s="445"/>
      <c r="F67" s="445"/>
      <c r="G67" s="445"/>
      <c r="H67" s="445"/>
      <c r="I67" s="445"/>
      <c r="J67" s="492"/>
      <c r="K67" s="411"/>
      <c r="L67" s="9" t="s">
        <v>407</v>
      </c>
      <c r="M67" s="9" t="s">
        <v>408</v>
      </c>
      <c r="N67" s="456"/>
    </row>
    <row r="68" spans="1:14" ht="14.25" customHeight="1" hidden="1">
      <c r="A68" s="25"/>
      <c r="B68" s="563"/>
      <c r="C68" s="564"/>
      <c r="D68" s="565"/>
      <c r="E68" s="565"/>
      <c r="F68" s="565"/>
      <c r="G68" s="565"/>
      <c r="H68" s="565"/>
      <c r="I68" s="565"/>
      <c r="J68" s="565"/>
      <c r="K68" s="565"/>
      <c r="L68" s="565"/>
      <c r="M68" s="565"/>
      <c r="N68" s="566"/>
    </row>
    <row r="69" spans="1:15" ht="39.75" customHeight="1">
      <c r="A69" s="25"/>
      <c r="B69" s="327" t="s">
        <v>87</v>
      </c>
      <c r="C69" s="329"/>
      <c r="D69" s="345" t="s">
        <v>88</v>
      </c>
      <c r="E69" s="346"/>
      <c r="F69" s="346"/>
      <c r="G69" s="346"/>
      <c r="H69" s="346"/>
      <c r="I69" s="346"/>
      <c r="J69" s="347"/>
      <c r="K69" s="299">
        <v>66.1</v>
      </c>
      <c r="L69" s="886">
        <v>0.5</v>
      </c>
      <c r="M69" s="887"/>
      <c r="N69" s="133">
        <f>K69*L69</f>
        <v>33.05</v>
      </c>
      <c r="O69" s="92"/>
    </row>
    <row r="70" spans="1:15" ht="27.75" customHeight="1" thickBot="1">
      <c r="A70" s="92"/>
      <c r="B70" s="604" t="s">
        <v>27</v>
      </c>
      <c r="C70" s="605"/>
      <c r="D70" s="605"/>
      <c r="E70" s="605"/>
      <c r="F70" s="605"/>
      <c r="G70" s="605"/>
      <c r="H70" s="605"/>
      <c r="I70" s="605"/>
      <c r="J70" s="605"/>
      <c r="K70" s="605"/>
      <c r="L70" s="605"/>
      <c r="M70" s="606"/>
      <c r="N70" s="263">
        <f>N38+N39+N69</f>
        <v>53.66</v>
      </c>
      <c r="O70" s="92"/>
    </row>
    <row r="71" spans="1:14" ht="15" customHeight="1" hidden="1" thickBot="1">
      <c r="A71" s="25"/>
      <c r="B71" s="586"/>
      <c r="C71" s="587"/>
      <c r="D71" s="588"/>
      <c r="E71" s="588"/>
      <c r="F71" s="588"/>
      <c r="G71" s="588"/>
      <c r="H71" s="588"/>
      <c r="I71" s="48"/>
      <c r="J71" s="182"/>
      <c r="K71" s="49"/>
      <c r="L71" s="50"/>
      <c r="M71" s="184"/>
      <c r="N71" s="284"/>
    </row>
    <row r="72" spans="1:14" ht="15" hidden="1" thickBot="1">
      <c r="A72" s="93"/>
      <c r="B72" s="95"/>
      <c r="C72" s="76"/>
      <c r="D72" s="85"/>
      <c r="E72" s="85"/>
      <c r="F72" s="85"/>
      <c r="G72" s="85"/>
      <c r="H72" s="85"/>
      <c r="I72" s="61"/>
      <c r="J72" s="86"/>
      <c r="K72" s="26"/>
      <c r="L72" s="58"/>
      <c r="M72" s="27"/>
      <c r="N72" s="94"/>
    </row>
    <row r="73" spans="1:14" ht="13.5" hidden="1" thickBot="1">
      <c r="A73" s="93"/>
      <c r="B73" s="578" t="s">
        <v>170</v>
      </c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579"/>
    </row>
    <row r="74" spans="1:14" ht="51" customHeight="1" hidden="1" thickBot="1">
      <c r="A74" s="93"/>
      <c r="B74" s="573" t="s">
        <v>161</v>
      </c>
      <c r="C74" s="403"/>
      <c r="D74" s="575" t="s">
        <v>151</v>
      </c>
      <c r="E74" s="576"/>
      <c r="F74" s="576"/>
      <c r="G74" s="576"/>
      <c r="H74" s="576"/>
      <c r="I74" s="396" t="s">
        <v>402</v>
      </c>
      <c r="J74" s="398" t="s">
        <v>403</v>
      </c>
      <c r="K74" s="389" t="s">
        <v>404</v>
      </c>
      <c r="L74" s="401" t="s">
        <v>405</v>
      </c>
      <c r="M74" s="401"/>
      <c r="N74" s="580" t="s">
        <v>406</v>
      </c>
    </row>
    <row r="75" spans="1:14" ht="6.75" customHeight="1" hidden="1" thickBot="1">
      <c r="A75" s="93"/>
      <c r="B75" s="574"/>
      <c r="C75" s="422"/>
      <c r="D75" s="577"/>
      <c r="E75" s="518"/>
      <c r="F75" s="518"/>
      <c r="G75" s="518"/>
      <c r="H75" s="518"/>
      <c r="I75" s="445"/>
      <c r="J75" s="492"/>
      <c r="K75" s="411"/>
      <c r="L75" s="9" t="s">
        <v>407</v>
      </c>
      <c r="M75" s="9" t="s">
        <v>408</v>
      </c>
      <c r="N75" s="430"/>
    </row>
    <row r="76" spans="2:15" ht="27" customHeight="1" thickTop="1">
      <c r="B76" s="499" t="s">
        <v>64</v>
      </c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484"/>
    </row>
    <row r="77" spans="2:15" ht="6.75" customHeight="1" hidden="1">
      <c r="B77" s="501"/>
      <c r="C77" s="501"/>
      <c r="D77" s="501"/>
      <c r="E77" s="501"/>
      <c r="F77" s="501"/>
      <c r="G77" s="501"/>
      <c r="H77" s="501"/>
      <c r="I77" s="501"/>
      <c r="J77" s="501"/>
      <c r="K77" s="501"/>
      <c r="L77" s="501"/>
      <c r="M77" s="501"/>
      <c r="N77" s="501"/>
      <c r="O77" s="484"/>
    </row>
    <row r="78" spans="2:15" ht="12.75" customHeight="1" hidden="1">
      <c r="B78" s="501"/>
      <c r="C78" s="501"/>
      <c r="D78" s="501"/>
      <c r="E78" s="501"/>
      <c r="F78" s="501"/>
      <c r="G78" s="501"/>
      <c r="H78" s="501"/>
      <c r="I78" s="501"/>
      <c r="J78" s="501"/>
      <c r="K78" s="501"/>
      <c r="L78" s="501"/>
      <c r="M78" s="501"/>
      <c r="N78" s="501"/>
      <c r="O78" s="25"/>
    </row>
    <row r="79" spans="2:15" s="38" customFormat="1" ht="3" customHeight="1" hidden="1">
      <c r="B79" s="501"/>
      <c r="C79" s="501"/>
      <c r="D79" s="501"/>
      <c r="E79" s="501"/>
      <c r="F79" s="501"/>
      <c r="G79" s="501"/>
      <c r="H79" s="501"/>
      <c r="I79" s="501"/>
      <c r="J79" s="501"/>
      <c r="K79" s="501"/>
      <c r="L79" s="501"/>
      <c r="M79" s="501"/>
      <c r="N79" s="501"/>
      <c r="O79" s="97"/>
    </row>
    <row r="80" spans="2:15" s="38" customFormat="1" ht="11.25" customHeight="1">
      <c r="B80" s="214" t="s">
        <v>174</v>
      </c>
      <c r="C80" s="488" t="s">
        <v>306</v>
      </c>
      <c r="D80" s="488"/>
      <c r="E80" s="488"/>
      <c r="F80" s="488"/>
      <c r="G80" s="488"/>
      <c r="H80" s="488"/>
      <c r="I80" s="488"/>
      <c r="J80" s="488"/>
      <c r="K80" s="488"/>
      <c r="L80" s="488"/>
      <c r="M80" s="488"/>
      <c r="N80" s="488"/>
      <c r="O80" s="97"/>
    </row>
    <row r="81" spans="2:15" s="38" customFormat="1" ht="12.75">
      <c r="B81" s="214" t="s">
        <v>174</v>
      </c>
      <c r="C81" s="488" t="s">
        <v>307</v>
      </c>
      <c r="D81" s="488"/>
      <c r="E81" s="488"/>
      <c r="F81" s="488"/>
      <c r="G81" s="488"/>
      <c r="H81" s="601"/>
      <c r="I81" s="601"/>
      <c r="J81" s="601"/>
      <c r="K81" s="601"/>
      <c r="L81" s="601"/>
      <c r="M81" s="601"/>
      <c r="N81" s="601"/>
      <c r="O81" s="97"/>
    </row>
    <row r="82" spans="2:15" s="38" customFormat="1" ht="12.75" hidden="1">
      <c r="B82" s="214"/>
      <c r="C82" s="291"/>
      <c r="D82" s="292"/>
      <c r="E82" s="292"/>
      <c r="F82" s="292"/>
      <c r="G82" s="292"/>
      <c r="H82" s="600"/>
      <c r="I82" s="600"/>
      <c r="J82" s="600"/>
      <c r="K82" s="600"/>
      <c r="L82" s="600"/>
      <c r="M82" s="600"/>
      <c r="N82" s="600"/>
      <c r="O82" s="97"/>
    </row>
    <row r="83" spans="2:15" s="38" customFormat="1" ht="12.75" hidden="1">
      <c r="B83" s="214"/>
      <c r="C83" s="291"/>
      <c r="D83" s="292"/>
      <c r="E83" s="292"/>
      <c r="F83" s="292"/>
      <c r="G83" s="292"/>
      <c r="H83" s="600"/>
      <c r="I83" s="600"/>
      <c r="J83" s="600"/>
      <c r="K83" s="600"/>
      <c r="L83" s="600"/>
      <c r="M83" s="600"/>
      <c r="N83" s="600"/>
      <c r="O83" s="97"/>
    </row>
    <row r="84" spans="2:15" s="38" customFormat="1" ht="12.75" hidden="1">
      <c r="B84" s="214"/>
      <c r="C84" s="291"/>
      <c r="D84" s="292"/>
      <c r="E84" s="292"/>
      <c r="F84" s="292"/>
      <c r="G84" s="292"/>
      <c r="H84" s="600"/>
      <c r="I84" s="600"/>
      <c r="J84" s="600"/>
      <c r="K84" s="600"/>
      <c r="L84" s="600"/>
      <c r="M84" s="600"/>
      <c r="N84" s="600"/>
      <c r="O84" s="97"/>
    </row>
    <row r="85" spans="2:15" s="38" customFormat="1" ht="25.5" customHeight="1" thickBot="1">
      <c r="B85" s="293" t="s">
        <v>174</v>
      </c>
      <c r="C85" s="592" t="s">
        <v>339</v>
      </c>
      <c r="D85" s="592"/>
      <c r="E85" s="592"/>
      <c r="F85" s="592"/>
      <c r="G85" s="592"/>
      <c r="H85" s="592"/>
      <c r="I85" s="592"/>
      <c r="J85" s="592"/>
      <c r="K85" s="592"/>
      <c r="L85" s="592"/>
      <c r="M85" s="592"/>
      <c r="N85" s="592"/>
      <c r="O85" s="97"/>
    </row>
    <row r="86" spans="2:14" s="38" customFormat="1" ht="1.5" customHeight="1" hidden="1" thickBot="1">
      <c r="B86" s="39"/>
      <c r="C86" s="39"/>
      <c r="I86" s="40"/>
      <c r="J86" s="44"/>
      <c r="K86" s="44"/>
      <c r="L86" s="44"/>
      <c r="M86" s="44"/>
      <c r="N86" s="294"/>
    </row>
    <row r="87" spans="2:14" s="38" customFormat="1" ht="1.5" customHeight="1" hidden="1" thickBot="1">
      <c r="B87" s="39"/>
      <c r="C87" s="39"/>
      <c r="I87" s="40"/>
      <c r="J87" s="44"/>
      <c r="K87" s="44"/>
      <c r="L87" s="44"/>
      <c r="M87" s="44"/>
      <c r="N87" s="294"/>
    </row>
    <row r="88" spans="2:16" s="38" customFormat="1" ht="13.5" customHeight="1">
      <c r="B88" s="593" t="s">
        <v>399</v>
      </c>
      <c r="C88" s="594"/>
      <c r="D88" s="594"/>
      <c r="E88" s="594"/>
      <c r="F88" s="594"/>
      <c r="G88" s="594"/>
      <c r="H88" s="594"/>
      <c r="I88" s="594"/>
      <c r="J88" s="594"/>
      <c r="K88" s="594"/>
      <c r="L88" s="594"/>
      <c r="M88" s="594"/>
      <c r="N88" s="595"/>
      <c r="O88" s="98"/>
      <c r="P88" s="97"/>
    </row>
    <row r="89" spans="2:16" s="38" customFormat="1" ht="42.75" customHeight="1" thickBot="1">
      <c r="B89" s="596"/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/>
      <c r="N89" s="598"/>
      <c r="O89" s="98"/>
      <c r="P89" s="97"/>
    </row>
    <row r="90" spans="2:15" s="38" customFormat="1" ht="12.75">
      <c r="B90" s="39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295"/>
      <c r="O90" s="97"/>
    </row>
    <row r="91" spans="2:15" ht="12.75">
      <c r="B91" s="39"/>
      <c r="C91" s="39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97"/>
      <c r="O91" s="25"/>
    </row>
    <row r="92" spans="2:15" ht="12.75">
      <c r="B92" s="2"/>
      <c r="N92" s="25"/>
      <c r="O92" s="25"/>
    </row>
    <row r="93" spans="14:15" ht="12.75">
      <c r="N93" s="25"/>
      <c r="O93" s="25"/>
    </row>
    <row r="95" spans="10:14" ht="12.75">
      <c r="J95" s="41"/>
      <c r="K95" s="41"/>
      <c r="L95" s="41"/>
      <c r="M95" s="41"/>
      <c r="N95" s="41"/>
    </row>
    <row r="96" spans="10:14" ht="12.75">
      <c r="J96" s="41"/>
      <c r="K96" s="41"/>
      <c r="L96" s="41"/>
      <c r="M96" s="41"/>
      <c r="N96" s="41"/>
    </row>
  </sheetData>
  <sheetProtection/>
  <mergeCells count="159">
    <mergeCell ref="B71:C71"/>
    <mergeCell ref="D71:H71"/>
    <mergeCell ref="B69:C69"/>
    <mergeCell ref="D69:J69"/>
    <mergeCell ref="L12:M13"/>
    <mergeCell ref="L15:M15"/>
    <mergeCell ref="L16:M16"/>
    <mergeCell ref="L17:M17"/>
    <mergeCell ref="B14:N14"/>
    <mergeCell ref="B17:C17"/>
    <mergeCell ref="D17:J17"/>
    <mergeCell ref="D15:J15"/>
    <mergeCell ref="K12:K13"/>
    <mergeCell ref="B15:C15"/>
    <mergeCell ref="L26:M26"/>
    <mergeCell ref="L21:M21"/>
    <mergeCell ref="K21:K22"/>
    <mergeCell ref="B35:M35"/>
    <mergeCell ref="B21:C22"/>
    <mergeCell ref="B27:C27"/>
    <mergeCell ref="D27:J27"/>
    <mergeCell ref="L27:M27"/>
    <mergeCell ref="B28:M28"/>
    <mergeCell ref="B24:C24"/>
    <mergeCell ref="B38:C38"/>
    <mergeCell ref="L31:M32"/>
    <mergeCell ref="D34:J34"/>
    <mergeCell ref="B31:C32"/>
    <mergeCell ref="B34:C34"/>
    <mergeCell ref="B37:N37"/>
    <mergeCell ref="L33:M33"/>
    <mergeCell ref="L34:M34"/>
    <mergeCell ref="B33:C33"/>
    <mergeCell ref="B30:N30"/>
    <mergeCell ref="N31:N32"/>
    <mergeCell ref="L38:M38"/>
    <mergeCell ref="L44:M44"/>
    <mergeCell ref="B41:C41"/>
    <mergeCell ref="D41:H41"/>
    <mergeCell ref="B40:C40"/>
    <mergeCell ref="B44:C45"/>
    <mergeCell ref="L39:M39"/>
    <mergeCell ref="B39:C39"/>
    <mergeCell ref="B52:C52"/>
    <mergeCell ref="B48:C48"/>
    <mergeCell ref="N44:N45"/>
    <mergeCell ref="D43:H43"/>
    <mergeCell ref="B43:C43"/>
    <mergeCell ref="N48:N49"/>
    <mergeCell ref="B46:C46"/>
    <mergeCell ref="N46:N47"/>
    <mergeCell ref="B47:C47"/>
    <mergeCell ref="D47:H47"/>
    <mergeCell ref="D40:H40"/>
    <mergeCell ref="D44:H45"/>
    <mergeCell ref="I44:I45"/>
    <mergeCell ref="D42:H42"/>
    <mergeCell ref="B42:C42"/>
    <mergeCell ref="B23:C23"/>
    <mergeCell ref="D23:J23"/>
    <mergeCell ref="D74:H75"/>
    <mergeCell ref="B73:N73"/>
    <mergeCell ref="J74:J75"/>
    <mergeCell ref="L74:M74"/>
    <mergeCell ref="N74:N75"/>
    <mergeCell ref="I74:I75"/>
    <mergeCell ref="K74:K75"/>
    <mergeCell ref="L69:M69"/>
    <mergeCell ref="K44:K45"/>
    <mergeCell ref="D31:J32"/>
    <mergeCell ref="D33:J33"/>
    <mergeCell ref="D38:J38"/>
    <mergeCell ref="D39:J39"/>
    <mergeCell ref="J44:J45"/>
    <mergeCell ref="D52:H52"/>
    <mergeCell ref="D48:H48"/>
    <mergeCell ref="D46:H46"/>
    <mergeCell ref="E4:H4"/>
    <mergeCell ref="I4:N4"/>
    <mergeCell ref="B5:N5"/>
    <mergeCell ref="N12:N13"/>
    <mergeCell ref="D12:J13"/>
    <mergeCell ref="B11:N11"/>
    <mergeCell ref="B6:O6"/>
    <mergeCell ref="B12:C13"/>
    <mergeCell ref="I7:N7"/>
    <mergeCell ref="B9:N9"/>
    <mergeCell ref="C1:H2"/>
    <mergeCell ref="I2:N2"/>
    <mergeCell ref="I3:N3"/>
    <mergeCell ref="I1:N1"/>
    <mergeCell ref="D24:J24"/>
    <mergeCell ref="D16:J16"/>
    <mergeCell ref="B19:M19"/>
    <mergeCell ref="B20:N20"/>
    <mergeCell ref="B16:C16"/>
    <mergeCell ref="N21:N22"/>
    <mergeCell ref="L23:M23"/>
    <mergeCell ref="B18:C18"/>
    <mergeCell ref="D18:J18"/>
    <mergeCell ref="D21:J22"/>
    <mergeCell ref="B49:C49"/>
    <mergeCell ref="D49:H49"/>
    <mergeCell ref="B51:C51"/>
    <mergeCell ref="D51:H51"/>
    <mergeCell ref="B50:C50"/>
    <mergeCell ref="D50:H50"/>
    <mergeCell ref="D58:H58"/>
    <mergeCell ref="N58:N60"/>
    <mergeCell ref="B68:N68"/>
    <mergeCell ref="B70:M70"/>
    <mergeCell ref="B59:C59"/>
    <mergeCell ref="D59:H59"/>
    <mergeCell ref="B60:C60"/>
    <mergeCell ref="D60:H60"/>
    <mergeCell ref="B62:C62"/>
    <mergeCell ref="D62:H62"/>
    <mergeCell ref="D53:H53"/>
    <mergeCell ref="B55:N55"/>
    <mergeCell ref="B56:C57"/>
    <mergeCell ref="D56:H57"/>
    <mergeCell ref="I56:I57"/>
    <mergeCell ref="J56:J57"/>
    <mergeCell ref="K56:K57"/>
    <mergeCell ref="L56:M56"/>
    <mergeCell ref="N56:N57"/>
    <mergeCell ref="B29:N29"/>
    <mergeCell ref="N62:N64"/>
    <mergeCell ref="B61:C61"/>
    <mergeCell ref="D63:H63"/>
    <mergeCell ref="B64:C64"/>
    <mergeCell ref="K31:K32"/>
    <mergeCell ref="D64:H64"/>
    <mergeCell ref="D61:H61"/>
    <mergeCell ref="B58:C58"/>
    <mergeCell ref="B53:C53"/>
    <mergeCell ref="B25:C25"/>
    <mergeCell ref="D25:J25"/>
    <mergeCell ref="B26:C26"/>
    <mergeCell ref="D26:J26"/>
    <mergeCell ref="B88:N89"/>
    <mergeCell ref="H84:N84"/>
    <mergeCell ref="B76:N79"/>
    <mergeCell ref="C85:N85"/>
    <mergeCell ref="L66:M66"/>
    <mergeCell ref="N66:N67"/>
    <mergeCell ref="B63:C63"/>
    <mergeCell ref="B74:C75"/>
    <mergeCell ref="B65:N65"/>
    <mergeCell ref="B66:C67"/>
    <mergeCell ref="D66:H67"/>
    <mergeCell ref="I66:I67"/>
    <mergeCell ref="J66:J67"/>
    <mergeCell ref="K66:K67"/>
    <mergeCell ref="O76:O77"/>
    <mergeCell ref="H83:N83"/>
    <mergeCell ref="H82:N82"/>
    <mergeCell ref="C81:N81"/>
    <mergeCell ref="C80:N80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zoomScaleSheetLayoutView="100" zoomScalePageLayoutView="0" workbookViewId="0" topLeftCell="A35">
      <selection activeCell="S72" sqref="S72"/>
    </sheetView>
  </sheetViews>
  <sheetFormatPr defaultColWidth="9.00390625" defaultRowHeight="12.75"/>
  <cols>
    <col min="1" max="1" width="0.2421875" style="1" customWidth="1"/>
    <col min="2" max="2" width="6.25390625" style="1" customWidth="1"/>
    <col min="3" max="3" width="13.25390625" style="2" customWidth="1"/>
    <col min="4" max="4" width="8.75390625" style="1" customWidth="1"/>
    <col min="5" max="6" width="9.125" style="1" customWidth="1"/>
    <col min="7" max="7" width="10.375" style="1" customWidth="1"/>
    <col min="8" max="8" width="14.75390625" style="1" customWidth="1"/>
    <col min="9" max="9" width="9.875" style="2" customWidth="1"/>
    <col min="10" max="10" width="10.25390625" style="2" customWidth="1"/>
    <col min="11" max="11" width="7.75390625" style="3" customWidth="1"/>
    <col min="12" max="13" width="6.75390625" style="4" customWidth="1"/>
    <col min="14" max="14" width="15.75390625" style="1" customWidth="1"/>
    <col min="15" max="16384" width="9.125" style="1" customWidth="1"/>
  </cols>
  <sheetData>
    <row r="1" spans="2:14" ht="15.75" customHeight="1">
      <c r="B1" s="25"/>
      <c r="C1" s="546"/>
      <c r="D1" s="546"/>
      <c r="E1" s="546"/>
      <c r="F1" s="546"/>
      <c r="G1" s="546"/>
      <c r="H1" s="546"/>
      <c r="I1" s="549" t="s">
        <v>323</v>
      </c>
      <c r="J1" s="549"/>
      <c r="K1" s="549"/>
      <c r="L1" s="549"/>
      <c r="M1" s="549"/>
      <c r="N1" s="549"/>
    </row>
    <row r="2" spans="2:14" ht="16.5" customHeight="1">
      <c r="B2" s="25"/>
      <c r="C2" s="546"/>
      <c r="D2" s="546"/>
      <c r="E2" s="546"/>
      <c r="F2" s="546"/>
      <c r="G2" s="546"/>
      <c r="H2" s="546"/>
      <c r="I2" s="547"/>
      <c r="J2" s="547"/>
      <c r="K2" s="547"/>
      <c r="L2" s="547"/>
      <c r="M2" s="547"/>
      <c r="N2" s="547"/>
    </row>
    <row r="3" spans="2:14" ht="24" customHeight="1" thickBot="1">
      <c r="B3" s="25"/>
      <c r="C3" s="24"/>
      <c r="D3" s="25"/>
      <c r="E3" s="25"/>
      <c r="F3" s="25"/>
      <c r="G3" s="25"/>
      <c r="H3" s="25"/>
      <c r="I3" s="548"/>
      <c r="J3" s="548"/>
      <c r="K3" s="548"/>
      <c r="L3" s="548"/>
      <c r="M3" s="548"/>
      <c r="N3" s="548"/>
    </row>
    <row r="4" spans="2:14" ht="0.75" customHeight="1" hidden="1" thickBot="1">
      <c r="B4" s="55"/>
      <c r="C4" s="54"/>
      <c r="D4" s="55"/>
      <c r="E4" s="555"/>
      <c r="F4" s="555"/>
      <c r="G4" s="555"/>
      <c r="H4" s="555"/>
      <c r="I4" s="556"/>
      <c r="J4" s="556"/>
      <c r="K4" s="556"/>
      <c r="L4" s="556"/>
      <c r="M4" s="556"/>
      <c r="N4" s="556"/>
    </row>
    <row r="5" spans="2:14" ht="15" customHeight="1">
      <c r="B5" s="442" t="s">
        <v>329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</row>
    <row r="6" spans="2:15" ht="15" customHeight="1">
      <c r="B6" s="441" t="s">
        <v>322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</row>
    <row r="7" spans="2:14" ht="3.75" customHeight="1">
      <c r="B7" s="25"/>
      <c r="C7" s="24"/>
      <c r="D7" s="25"/>
      <c r="E7" s="24"/>
      <c r="F7" s="25"/>
      <c r="G7" s="25"/>
      <c r="H7" s="25"/>
      <c r="I7" s="549"/>
      <c r="J7" s="570"/>
      <c r="K7" s="570"/>
      <c r="L7" s="570"/>
      <c r="M7" s="570"/>
      <c r="N7" s="570"/>
    </row>
    <row r="8" ht="6.75" customHeight="1" hidden="1"/>
    <row r="9" spans="2:14" ht="25.5" customHeight="1">
      <c r="B9" s="571" t="s">
        <v>173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</row>
    <row r="10" spans="2:14" ht="9" customHeight="1" hidden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2:14" ht="1.5" customHeight="1" hidden="1"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2:14" ht="12.75">
      <c r="B12" s="370" t="s">
        <v>145</v>
      </c>
      <c r="C12" s="568"/>
      <c r="D12" s="568"/>
      <c r="E12" s="568"/>
      <c r="F12" s="568"/>
      <c r="G12" s="568"/>
      <c r="H12" s="568"/>
      <c r="I12" s="568"/>
      <c r="J12" s="568"/>
      <c r="K12" s="568"/>
      <c r="L12" s="568"/>
      <c r="M12" s="568"/>
      <c r="N12" s="568"/>
    </row>
    <row r="13" spans="2:14" ht="4.5" customHeight="1" thickBot="1"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</row>
    <row r="14" spans="1:14" ht="12.75" customHeight="1" thickTop="1">
      <c r="A14" s="25"/>
      <c r="B14" s="515" t="s">
        <v>150</v>
      </c>
      <c r="C14" s="516"/>
      <c r="D14" s="558" t="s">
        <v>140</v>
      </c>
      <c r="E14" s="559"/>
      <c r="F14" s="559"/>
      <c r="G14" s="559"/>
      <c r="H14" s="559"/>
      <c r="I14" s="559"/>
      <c r="J14" s="560"/>
      <c r="K14" s="550" t="s">
        <v>404</v>
      </c>
      <c r="L14" s="412" t="s">
        <v>405</v>
      </c>
      <c r="M14" s="412"/>
      <c r="N14" s="557" t="s">
        <v>406</v>
      </c>
    </row>
    <row r="15" spans="1:14" ht="12.75" customHeight="1">
      <c r="A15" s="92"/>
      <c r="B15" s="454"/>
      <c r="C15" s="455"/>
      <c r="D15" s="409"/>
      <c r="E15" s="561"/>
      <c r="F15" s="561"/>
      <c r="G15" s="561"/>
      <c r="H15" s="561"/>
      <c r="I15" s="561"/>
      <c r="J15" s="562"/>
      <c r="K15" s="452"/>
      <c r="L15" s="9" t="s">
        <v>407</v>
      </c>
      <c r="M15" s="9" t="s">
        <v>408</v>
      </c>
      <c r="N15" s="513"/>
    </row>
    <row r="16" spans="1:15" ht="39" customHeight="1">
      <c r="A16" s="25"/>
      <c r="B16" s="355" t="s">
        <v>197</v>
      </c>
      <c r="C16" s="356"/>
      <c r="D16" s="341" t="s">
        <v>141</v>
      </c>
      <c r="E16" s="451"/>
      <c r="F16" s="451"/>
      <c r="G16" s="451"/>
      <c r="H16" s="451"/>
      <c r="I16" s="451"/>
      <c r="J16" s="451"/>
      <c r="K16" s="30">
        <v>0.12</v>
      </c>
      <c r="L16" s="16">
        <v>52.4</v>
      </c>
      <c r="M16" s="17">
        <f>L16*K16</f>
        <v>6.287999999999999</v>
      </c>
      <c r="N16" s="430" t="s">
        <v>423</v>
      </c>
      <c r="O16" s="25"/>
    </row>
    <row r="17" spans="1:15" ht="39" customHeight="1">
      <c r="A17" s="92"/>
      <c r="B17" s="355" t="s">
        <v>216</v>
      </c>
      <c r="C17" s="356"/>
      <c r="D17" s="542" t="s">
        <v>332</v>
      </c>
      <c r="E17" s="542"/>
      <c r="F17" s="542"/>
      <c r="G17" s="542"/>
      <c r="H17" s="542"/>
      <c r="I17" s="542"/>
      <c r="J17" s="542"/>
      <c r="K17" s="63">
        <v>0.15</v>
      </c>
      <c r="L17" s="42">
        <v>74.1</v>
      </c>
      <c r="M17" s="9">
        <f>L17*K17</f>
        <v>11.114999999999998</v>
      </c>
      <c r="N17" s="449"/>
      <c r="O17" s="25"/>
    </row>
    <row r="18" spans="1:15" ht="39.75" customHeight="1">
      <c r="A18" s="25"/>
      <c r="B18" s="361" t="s">
        <v>249</v>
      </c>
      <c r="C18" s="362"/>
      <c r="D18" s="408" t="s">
        <v>333</v>
      </c>
      <c r="E18" s="408"/>
      <c r="F18" s="408"/>
      <c r="G18" s="408"/>
      <c r="H18" s="408"/>
      <c r="I18" s="408"/>
      <c r="J18" s="408"/>
      <c r="K18" s="134">
        <v>0.035</v>
      </c>
      <c r="L18" s="16">
        <v>85.9</v>
      </c>
      <c r="M18" s="17">
        <f>L18*K18</f>
        <v>3.0065000000000004</v>
      </c>
      <c r="N18" s="312"/>
      <c r="O18" s="92"/>
    </row>
    <row r="19" spans="1:14" ht="13.5" hidden="1" thickBot="1">
      <c r="A19" s="25"/>
      <c r="B19" s="551"/>
      <c r="C19" s="552"/>
      <c r="D19" s="553"/>
      <c r="E19" s="554"/>
      <c r="F19" s="554"/>
      <c r="G19" s="554"/>
      <c r="H19" s="554"/>
      <c r="I19" s="554"/>
      <c r="J19" s="554"/>
      <c r="K19" s="144"/>
      <c r="L19" s="145"/>
      <c r="M19" s="143"/>
      <c r="N19" s="195"/>
    </row>
    <row r="20" spans="1:15" ht="21" customHeight="1">
      <c r="A20" s="25"/>
      <c r="B20" s="358" t="s">
        <v>146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60"/>
      <c r="O20" s="92"/>
    </row>
    <row r="21" spans="1:14" ht="13.5" hidden="1" thickBot="1">
      <c r="A21" s="25"/>
      <c r="B21" s="420" t="s">
        <v>150</v>
      </c>
      <c r="C21" s="369"/>
      <c r="D21" s="343" t="s">
        <v>140</v>
      </c>
      <c r="E21" s="343"/>
      <c r="F21" s="343"/>
      <c r="G21" s="343"/>
      <c r="H21" s="343"/>
      <c r="I21" s="343"/>
      <c r="J21" s="343"/>
      <c r="K21" s="342" t="s">
        <v>404</v>
      </c>
      <c r="L21" s="412" t="s">
        <v>405</v>
      </c>
      <c r="M21" s="412"/>
      <c r="N21" s="380" t="s">
        <v>406</v>
      </c>
    </row>
    <row r="22" spans="1:14" ht="27.75" customHeight="1" hidden="1" thickBot="1">
      <c r="A22" s="25"/>
      <c r="B22" s="421"/>
      <c r="C22" s="422"/>
      <c r="D22" s="445"/>
      <c r="E22" s="445"/>
      <c r="F22" s="445"/>
      <c r="G22" s="445"/>
      <c r="H22" s="445"/>
      <c r="I22" s="445"/>
      <c r="J22" s="445"/>
      <c r="K22" s="411"/>
      <c r="L22" s="9" t="s">
        <v>407</v>
      </c>
      <c r="M22" s="9" t="s">
        <v>408</v>
      </c>
      <c r="N22" s="456"/>
    </row>
    <row r="23" spans="1:15" ht="40.5" customHeight="1">
      <c r="A23" s="25"/>
      <c r="B23" s="361" t="s">
        <v>250</v>
      </c>
      <c r="C23" s="362"/>
      <c r="D23" s="408" t="s">
        <v>286</v>
      </c>
      <c r="E23" s="408"/>
      <c r="F23" s="408"/>
      <c r="G23" s="408"/>
      <c r="H23" s="408"/>
      <c r="I23" s="408"/>
      <c r="J23" s="408"/>
      <c r="K23" s="15">
        <v>0.12</v>
      </c>
      <c r="L23" s="16">
        <v>66</v>
      </c>
      <c r="M23" s="17">
        <f>L23*K23</f>
        <v>7.92</v>
      </c>
      <c r="N23" s="513" t="s">
        <v>423</v>
      </c>
      <c r="O23" s="25"/>
    </row>
    <row r="24" spans="1:14" ht="0.75" customHeight="1" hidden="1">
      <c r="A24" s="25"/>
      <c r="B24" s="506"/>
      <c r="C24" s="507"/>
      <c r="D24" s="508"/>
      <c r="E24" s="423"/>
      <c r="F24" s="423"/>
      <c r="G24" s="423"/>
      <c r="H24" s="423"/>
      <c r="I24" s="423"/>
      <c r="J24" s="423"/>
      <c r="K24" s="15"/>
      <c r="L24" s="16"/>
      <c r="M24" s="17"/>
      <c r="N24" s="514"/>
    </row>
    <row r="25" spans="1:14" ht="28.5" customHeight="1" hidden="1">
      <c r="A25" s="25"/>
      <c r="B25" s="506"/>
      <c r="C25" s="507"/>
      <c r="D25" s="508"/>
      <c r="E25" s="423"/>
      <c r="F25" s="423"/>
      <c r="G25" s="423"/>
      <c r="H25" s="423"/>
      <c r="I25" s="423"/>
      <c r="J25" s="423"/>
      <c r="K25" s="15"/>
      <c r="L25" s="16"/>
      <c r="M25" s="17"/>
      <c r="N25" s="514"/>
    </row>
    <row r="26" spans="1:14" ht="51.75" customHeight="1">
      <c r="A26" s="92"/>
      <c r="B26" s="509" t="s">
        <v>205</v>
      </c>
      <c r="C26" s="510"/>
      <c r="D26" s="345" t="s">
        <v>284</v>
      </c>
      <c r="E26" s="346"/>
      <c r="F26" s="346"/>
      <c r="G26" s="346"/>
      <c r="H26" s="346"/>
      <c r="I26" s="346"/>
      <c r="J26" s="347"/>
      <c r="K26" s="63">
        <v>0.15</v>
      </c>
      <c r="L26" s="16">
        <v>96.1</v>
      </c>
      <c r="M26" s="9">
        <f>L26*K26</f>
        <v>14.415</v>
      </c>
      <c r="N26" s="514"/>
    </row>
    <row r="27" spans="1:15" ht="7.5" customHeight="1">
      <c r="A27" s="167"/>
      <c r="B27" s="203"/>
      <c r="C27" s="202"/>
      <c r="D27" s="65"/>
      <c r="E27" s="65"/>
      <c r="F27" s="65"/>
      <c r="G27" s="65"/>
      <c r="H27" s="65"/>
      <c r="I27" s="65"/>
      <c r="J27" s="65"/>
      <c r="K27" s="202"/>
      <c r="L27" s="65"/>
      <c r="M27" s="202"/>
      <c r="N27" s="201"/>
      <c r="O27" s="92"/>
    </row>
    <row r="28" spans="1:14" ht="0.75" customHeight="1" hidden="1">
      <c r="A28" s="25"/>
      <c r="B28" s="414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6"/>
    </row>
    <row r="29" spans="1:15" ht="16.5" customHeight="1">
      <c r="A29" s="25"/>
      <c r="B29" s="358" t="s">
        <v>251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60"/>
      <c r="O29" s="92"/>
    </row>
    <row r="30" spans="1:15" ht="16.5" customHeight="1">
      <c r="A30" s="25"/>
      <c r="B30" s="454" t="s">
        <v>150</v>
      </c>
      <c r="C30" s="455"/>
      <c r="D30" s="343" t="s">
        <v>151</v>
      </c>
      <c r="E30" s="343"/>
      <c r="F30" s="343"/>
      <c r="G30" s="343"/>
      <c r="H30" s="343"/>
      <c r="I30" s="343" t="s">
        <v>402</v>
      </c>
      <c r="J30" s="344" t="s">
        <v>403</v>
      </c>
      <c r="K30" s="452" t="s">
        <v>404</v>
      </c>
      <c r="L30" s="412" t="s">
        <v>405</v>
      </c>
      <c r="M30" s="412"/>
      <c r="N30" s="513" t="s">
        <v>406</v>
      </c>
      <c r="O30" s="92"/>
    </row>
    <row r="31" spans="1:15" ht="16.5" customHeight="1">
      <c r="A31" s="25"/>
      <c r="B31" s="454"/>
      <c r="C31" s="455"/>
      <c r="D31" s="445"/>
      <c r="E31" s="445"/>
      <c r="F31" s="445"/>
      <c r="G31" s="445"/>
      <c r="H31" s="445"/>
      <c r="I31" s="445"/>
      <c r="J31" s="344"/>
      <c r="K31" s="452"/>
      <c r="L31" s="17" t="s">
        <v>407</v>
      </c>
      <c r="M31" s="9" t="s">
        <v>408</v>
      </c>
      <c r="N31" s="513"/>
      <c r="O31" s="92"/>
    </row>
    <row r="32" spans="1:15" ht="25.5" customHeight="1">
      <c r="A32" s="92"/>
      <c r="B32" s="511" t="s">
        <v>220</v>
      </c>
      <c r="C32" s="512"/>
      <c r="D32" s="408" t="s">
        <v>288</v>
      </c>
      <c r="E32" s="386"/>
      <c r="F32" s="386"/>
      <c r="G32" s="386"/>
      <c r="H32" s="386"/>
      <c r="I32" s="13" t="s">
        <v>153</v>
      </c>
      <c r="J32" s="35" t="s">
        <v>128</v>
      </c>
      <c r="K32" s="30">
        <v>0.24</v>
      </c>
      <c r="L32" s="31">
        <v>124.4</v>
      </c>
      <c r="M32" s="17">
        <f>L32*K32</f>
        <v>29.856</v>
      </c>
      <c r="N32" s="132" t="s">
        <v>147</v>
      </c>
      <c r="O32" s="92"/>
    </row>
    <row r="33" spans="1:15" ht="77.25" customHeight="1">
      <c r="A33" s="25"/>
      <c r="B33" s="327" t="s">
        <v>221</v>
      </c>
      <c r="C33" s="328"/>
      <c r="D33" s="408" t="s">
        <v>287</v>
      </c>
      <c r="E33" s="408"/>
      <c r="F33" s="408"/>
      <c r="G33" s="408"/>
      <c r="H33" s="408"/>
      <c r="I33" s="13" t="s">
        <v>184</v>
      </c>
      <c r="J33" s="34" t="s">
        <v>351</v>
      </c>
      <c r="K33" s="15">
        <v>0.3</v>
      </c>
      <c r="L33" s="16">
        <v>149.6</v>
      </c>
      <c r="M33" s="17">
        <f>L33*K33</f>
        <v>44.879999999999995</v>
      </c>
      <c r="N33" s="513" t="s">
        <v>178</v>
      </c>
      <c r="O33" s="92"/>
    </row>
    <row r="34" spans="1:15" ht="44.25" customHeight="1">
      <c r="A34" s="25"/>
      <c r="B34" s="327" t="s">
        <v>222</v>
      </c>
      <c r="C34" s="329"/>
      <c r="D34" s="408" t="s">
        <v>313</v>
      </c>
      <c r="E34" s="408"/>
      <c r="F34" s="408"/>
      <c r="G34" s="408"/>
      <c r="H34" s="408"/>
      <c r="I34" s="13" t="s">
        <v>289</v>
      </c>
      <c r="J34" s="204" t="s">
        <v>351</v>
      </c>
      <c r="K34" s="63">
        <v>0.3</v>
      </c>
      <c r="L34" s="16">
        <v>169.8</v>
      </c>
      <c r="M34" s="17">
        <f>L34*K34</f>
        <v>50.940000000000005</v>
      </c>
      <c r="N34" s="585"/>
      <c r="O34" s="92"/>
    </row>
    <row r="35" spans="1:15" ht="6" customHeight="1">
      <c r="A35" s="25"/>
      <c r="B35" s="194"/>
      <c r="C35" s="79"/>
      <c r="D35" s="79"/>
      <c r="E35" s="79"/>
      <c r="F35" s="79"/>
      <c r="G35" s="79"/>
      <c r="H35" s="79"/>
      <c r="I35" s="79"/>
      <c r="J35" s="199"/>
      <c r="K35" s="199"/>
      <c r="L35" s="79"/>
      <c r="M35" s="79"/>
      <c r="N35" s="200"/>
      <c r="O35" s="92"/>
    </row>
    <row r="36" spans="1:14" ht="16.5" customHeight="1">
      <c r="A36" s="25"/>
      <c r="B36" s="358" t="s">
        <v>253</v>
      </c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60"/>
    </row>
    <row r="37" spans="1:14" ht="40.5" customHeight="1">
      <c r="A37" s="92"/>
      <c r="B37" s="511" t="s">
        <v>217</v>
      </c>
      <c r="C37" s="512"/>
      <c r="D37" s="572" t="s">
        <v>334</v>
      </c>
      <c r="E37" s="572"/>
      <c r="F37" s="572"/>
      <c r="G37" s="572"/>
      <c r="H37" s="572"/>
      <c r="I37" s="29" t="s">
        <v>411</v>
      </c>
      <c r="J37" s="35" t="s">
        <v>128</v>
      </c>
      <c r="K37" s="30">
        <v>0.27</v>
      </c>
      <c r="L37" s="31">
        <v>81.9</v>
      </c>
      <c r="M37" s="32">
        <f>L37*K37</f>
        <v>22.113000000000003</v>
      </c>
      <c r="N37" s="312" t="s">
        <v>417</v>
      </c>
    </row>
    <row r="38" spans="1:14" ht="41.25" customHeight="1">
      <c r="A38" s="25"/>
      <c r="B38" s="327" t="s">
        <v>218</v>
      </c>
      <c r="C38" s="329"/>
      <c r="D38" s="423" t="s">
        <v>335</v>
      </c>
      <c r="E38" s="423"/>
      <c r="F38" s="423"/>
      <c r="G38" s="423"/>
      <c r="H38" s="423"/>
      <c r="I38" s="13" t="s">
        <v>409</v>
      </c>
      <c r="J38" s="14" t="s">
        <v>128</v>
      </c>
      <c r="K38" s="15">
        <v>0.24</v>
      </c>
      <c r="L38" s="16">
        <v>106.4</v>
      </c>
      <c r="M38" s="17">
        <f>L38*K38</f>
        <v>25.536</v>
      </c>
      <c r="N38" s="513"/>
    </row>
    <row r="39" spans="1:14" ht="38.25" customHeight="1" hidden="1" thickBot="1">
      <c r="A39" s="25"/>
      <c r="B39" s="544" t="s">
        <v>219</v>
      </c>
      <c r="C39" s="545"/>
      <c r="D39" s="584" t="s">
        <v>269</v>
      </c>
      <c r="E39" s="584"/>
      <c r="F39" s="584"/>
      <c r="G39" s="584"/>
      <c r="H39" s="584"/>
      <c r="I39" s="28" t="s">
        <v>409</v>
      </c>
      <c r="J39" s="28" t="s">
        <v>181</v>
      </c>
      <c r="K39" s="21">
        <v>0.35</v>
      </c>
      <c r="L39" s="22">
        <v>123.1</v>
      </c>
      <c r="M39" s="23">
        <f>L39*K39</f>
        <v>43.084999999999994</v>
      </c>
      <c r="N39" s="158" t="s">
        <v>152</v>
      </c>
    </row>
    <row r="40" spans="1:14" ht="25.5" customHeight="1" hidden="1">
      <c r="A40" s="25"/>
      <c r="B40" s="391"/>
      <c r="C40" s="392"/>
      <c r="D40" s="376"/>
      <c r="E40" s="543"/>
      <c r="F40" s="543"/>
      <c r="G40" s="543"/>
      <c r="H40" s="543"/>
      <c r="I40" s="29"/>
      <c r="J40" s="35"/>
      <c r="K40" s="30"/>
      <c r="L40" s="31"/>
      <c r="M40" s="32"/>
      <c r="N40" s="163"/>
    </row>
    <row r="41" spans="1:14" ht="15" customHeight="1" hidden="1" thickBot="1">
      <c r="A41" s="25"/>
      <c r="B41" s="383"/>
      <c r="C41" s="384"/>
      <c r="D41" s="336"/>
      <c r="E41" s="337"/>
      <c r="F41" s="337"/>
      <c r="G41" s="337"/>
      <c r="H41" s="337"/>
      <c r="I41" s="14"/>
      <c r="J41" s="14"/>
      <c r="K41" s="15"/>
      <c r="L41" s="16"/>
      <c r="M41" s="17"/>
      <c r="N41" s="163"/>
    </row>
    <row r="42" spans="1:14" ht="13.5" customHeight="1" hidden="1" thickBot="1">
      <c r="A42" s="25"/>
      <c r="B42" s="461"/>
      <c r="C42" s="316"/>
      <c r="D42" s="520"/>
      <c r="E42" s="521"/>
      <c r="F42" s="521"/>
      <c r="G42" s="521"/>
      <c r="H42" s="521"/>
      <c r="I42" s="20"/>
      <c r="J42" s="20"/>
      <c r="K42" s="21"/>
      <c r="L42" s="22"/>
      <c r="M42" s="23"/>
      <c r="N42" s="168"/>
    </row>
    <row r="43" spans="1:14" ht="30" customHeight="1" hidden="1" thickBot="1">
      <c r="A43" s="25"/>
      <c r="B43" s="434" t="s">
        <v>150</v>
      </c>
      <c r="C43" s="533"/>
      <c r="D43" s="534" t="s">
        <v>140</v>
      </c>
      <c r="E43" s="535"/>
      <c r="F43" s="535"/>
      <c r="G43" s="535"/>
      <c r="H43" s="536"/>
      <c r="I43" s="537" t="s">
        <v>402</v>
      </c>
      <c r="J43" s="538" t="s">
        <v>403</v>
      </c>
      <c r="K43" s="539" t="s">
        <v>404</v>
      </c>
      <c r="L43" s="540" t="s">
        <v>405</v>
      </c>
      <c r="M43" s="541"/>
      <c r="N43" s="526" t="s">
        <v>406</v>
      </c>
    </row>
    <row r="44" spans="1:14" ht="27" customHeight="1" hidden="1">
      <c r="A44" s="25"/>
      <c r="B44" s="436"/>
      <c r="C44" s="437"/>
      <c r="D44" s="478"/>
      <c r="E44" s="479"/>
      <c r="F44" s="479"/>
      <c r="G44" s="479"/>
      <c r="H44" s="480"/>
      <c r="I44" s="465"/>
      <c r="J44" s="471"/>
      <c r="K44" s="483"/>
      <c r="L44" s="23" t="s">
        <v>407</v>
      </c>
      <c r="M44" s="23" t="s">
        <v>408</v>
      </c>
      <c r="N44" s="527"/>
    </row>
    <row r="45" spans="1:14" ht="25.5" customHeight="1" hidden="1">
      <c r="A45" s="25"/>
      <c r="B45" s="438" t="s">
        <v>412</v>
      </c>
      <c r="C45" s="439"/>
      <c r="D45" s="424" t="s">
        <v>413</v>
      </c>
      <c r="E45" s="425"/>
      <c r="F45" s="425"/>
      <c r="G45" s="425"/>
      <c r="H45" s="426"/>
      <c r="I45" s="29" t="s">
        <v>409</v>
      </c>
      <c r="J45" s="29" t="s">
        <v>414</v>
      </c>
      <c r="K45" s="30">
        <v>0.45</v>
      </c>
      <c r="L45" s="31">
        <v>51.7</v>
      </c>
      <c r="M45" s="32">
        <f>L45*K45</f>
        <v>23.265</v>
      </c>
      <c r="N45" s="526" t="s">
        <v>410</v>
      </c>
    </row>
    <row r="46" spans="1:14" ht="25.5" customHeight="1" hidden="1">
      <c r="A46" s="25"/>
      <c r="B46" s="528" t="s">
        <v>415</v>
      </c>
      <c r="C46" s="529"/>
      <c r="D46" s="530" t="s">
        <v>416</v>
      </c>
      <c r="E46" s="531"/>
      <c r="F46" s="531"/>
      <c r="G46" s="531"/>
      <c r="H46" s="532"/>
      <c r="I46" s="80" t="s">
        <v>409</v>
      </c>
      <c r="J46" s="80" t="s">
        <v>414</v>
      </c>
      <c r="K46" s="63">
        <v>0.4</v>
      </c>
      <c r="L46" s="42">
        <v>62</v>
      </c>
      <c r="M46" s="9">
        <f>L46*K46</f>
        <v>24.8</v>
      </c>
      <c r="N46" s="527"/>
    </row>
    <row r="47" spans="1:15" ht="25.5" customHeight="1">
      <c r="A47" s="25"/>
      <c r="B47" s="523" t="s">
        <v>252</v>
      </c>
      <c r="C47" s="524"/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5"/>
      <c r="O47" s="92"/>
    </row>
    <row r="48" spans="1:14" ht="25.5" customHeight="1" hidden="1" thickBot="1">
      <c r="A48" s="25"/>
      <c r="B48" s="383"/>
      <c r="C48" s="384"/>
      <c r="D48" s="336"/>
      <c r="E48" s="337"/>
      <c r="F48" s="337"/>
      <c r="G48" s="337"/>
      <c r="H48" s="337"/>
      <c r="I48" s="14"/>
      <c r="J48" s="14"/>
      <c r="K48" s="15"/>
      <c r="L48" s="16"/>
      <c r="M48" s="17"/>
      <c r="N48" s="456"/>
    </row>
    <row r="49" spans="1:14" ht="39.75" customHeight="1" hidden="1" thickBot="1">
      <c r="A49" s="25"/>
      <c r="B49" s="315"/>
      <c r="C49" s="316"/>
      <c r="D49" s="520"/>
      <c r="E49" s="521"/>
      <c r="F49" s="521"/>
      <c r="G49" s="521"/>
      <c r="H49" s="521"/>
      <c r="I49" s="20"/>
      <c r="J49" s="20"/>
      <c r="K49" s="21"/>
      <c r="L49" s="22"/>
      <c r="M49" s="23"/>
      <c r="N49" s="522"/>
    </row>
    <row r="50" spans="1:14" ht="0.75" customHeight="1" hidden="1">
      <c r="A50" s="25"/>
      <c r="B50" s="334"/>
      <c r="C50" s="335"/>
      <c r="D50" s="338" t="s">
        <v>126</v>
      </c>
      <c r="E50" s="339"/>
      <c r="F50" s="339"/>
      <c r="G50" s="339"/>
      <c r="H50" s="340"/>
      <c r="I50" s="13"/>
      <c r="J50" s="33"/>
      <c r="K50" s="15"/>
      <c r="L50" s="16"/>
      <c r="M50" s="17"/>
      <c r="N50" s="18"/>
    </row>
    <row r="51" spans="1:14" ht="25.5" customHeight="1" hidden="1">
      <c r="A51" s="25"/>
      <c r="B51" s="383"/>
      <c r="C51" s="384"/>
      <c r="D51" s="336"/>
      <c r="E51" s="337"/>
      <c r="F51" s="337"/>
      <c r="G51" s="337"/>
      <c r="H51" s="337"/>
      <c r="I51" s="14"/>
      <c r="J51" s="34"/>
      <c r="K51" s="15"/>
      <c r="L51" s="16"/>
      <c r="M51" s="17"/>
      <c r="N51" s="19"/>
    </row>
    <row r="52" spans="1:14" ht="38.25" customHeight="1" hidden="1" thickBot="1">
      <c r="A52" s="25"/>
      <c r="B52" s="383"/>
      <c r="C52" s="384"/>
      <c r="D52" s="385"/>
      <c r="E52" s="386"/>
      <c r="F52" s="386"/>
      <c r="G52" s="386"/>
      <c r="H52" s="386"/>
      <c r="I52" s="14"/>
      <c r="J52" s="13"/>
      <c r="K52" s="15"/>
      <c r="L52" s="16"/>
      <c r="M52" s="17"/>
      <c r="N52" s="18"/>
    </row>
    <row r="53" spans="1:14" ht="20.25" customHeight="1" hidden="1" thickBot="1">
      <c r="A53" s="25"/>
      <c r="B53" s="382"/>
      <c r="C53" s="377"/>
      <c r="D53" s="378"/>
      <c r="E53" s="379"/>
      <c r="F53" s="379"/>
      <c r="G53" s="379"/>
      <c r="H53" s="373"/>
      <c r="I53" s="47"/>
      <c r="J53" s="48"/>
      <c r="K53" s="49"/>
      <c r="L53" s="50"/>
      <c r="M53" s="51"/>
      <c r="N53" s="52"/>
    </row>
    <row r="54" spans="1:14" ht="15" customHeight="1" hidden="1">
      <c r="A54" s="25"/>
      <c r="B54" s="169"/>
      <c r="C54" s="24"/>
      <c r="D54" s="25"/>
      <c r="E54" s="25"/>
      <c r="F54" s="25"/>
      <c r="G54" s="25"/>
      <c r="H54" s="25"/>
      <c r="I54" s="24"/>
      <c r="J54" s="24"/>
      <c r="K54" s="26"/>
      <c r="L54" s="27"/>
      <c r="M54" s="27"/>
      <c r="N54" s="170"/>
    </row>
    <row r="55" spans="1:14" ht="12.75" customHeight="1" hidden="1">
      <c r="A55" s="25"/>
      <c r="B55" s="517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9"/>
    </row>
    <row r="56" spans="1:14" ht="13.5" hidden="1" thickBot="1">
      <c r="A56" s="25"/>
      <c r="B56" s="402"/>
      <c r="C56" s="403"/>
      <c r="D56" s="395"/>
      <c r="E56" s="396"/>
      <c r="F56" s="396"/>
      <c r="G56" s="396"/>
      <c r="H56" s="396"/>
      <c r="I56" s="396"/>
      <c r="J56" s="398"/>
      <c r="K56" s="389"/>
      <c r="L56" s="401"/>
      <c r="M56" s="401"/>
      <c r="N56" s="407"/>
    </row>
    <row r="57" spans="1:14" ht="25.5" customHeight="1" hidden="1">
      <c r="A57" s="25"/>
      <c r="B57" s="393"/>
      <c r="C57" s="394"/>
      <c r="D57" s="397"/>
      <c r="E57" s="397"/>
      <c r="F57" s="397"/>
      <c r="G57" s="397"/>
      <c r="H57" s="397"/>
      <c r="I57" s="397"/>
      <c r="J57" s="399"/>
      <c r="K57" s="390"/>
      <c r="L57" s="23"/>
      <c r="M57" s="23"/>
      <c r="N57" s="400"/>
    </row>
    <row r="58" spans="1:14" ht="25.5" customHeight="1" hidden="1">
      <c r="A58" s="25"/>
      <c r="B58" s="391"/>
      <c r="C58" s="392"/>
      <c r="D58" s="376"/>
      <c r="E58" s="365"/>
      <c r="F58" s="365"/>
      <c r="G58" s="365"/>
      <c r="H58" s="365"/>
      <c r="I58" s="35"/>
      <c r="J58" s="36"/>
      <c r="K58" s="30"/>
      <c r="L58" s="31"/>
      <c r="M58" s="32"/>
      <c r="N58" s="380"/>
    </row>
    <row r="59" spans="1:14" ht="25.5" customHeight="1" hidden="1">
      <c r="A59" s="25"/>
      <c r="B59" s="383"/>
      <c r="C59" s="384"/>
      <c r="D59" s="374"/>
      <c r="E59" s="375"/>
      <c r="F59" s="375"/>
      <c r="G59" s="375"/>
      <c r="H59" s="375"/>
      <c r="I59" s="14"/>
      <c r="J59" s="34"/>
      <c r="K59" s="15"/>
      <c r="L59" s="16"/>
      <c r="M59" s="17"/>
      <c r="N59" s="381"/>
    </row>
    <row r="60" spans="1:14" ht="25.5" customHeight="1" hidden="1">
      <c r="A60" s="25"/>
      <c r="B60" s="383"/>
      <c r="C60" s="384"/>
      <c r="D60" s="374"/>
      <c r="E60" s="375"/>
      <c r="F60" s="375"/>
      <c r="G60" s="375"/>
      <c r="H60" s="375"/>
      <c r="I60" s="13"/>
      <c r="J60" s="33"/>
      <c r="K60" s="15"/>
      <c r="L60" s="16"/>
      <c r="M60" s="17"/>
      <c r="N60" s="381"/>
    </row>
    <row r="61" spans="1:14" ht="25.5" customHeight="1" hidden="1">
      <c r="A61" s="25"/>
      <c r="B61" s="383"/>
      <c r="C61" s="384"/>
      <c r="D61" s="374"/>
      <c r="E61" s="375"/>
      <c r="F61" s="375"/>
      <c r="G61" s="375"/>
      <c r="H61" s="375"/>
      <c r="I61" s="13"/>
      <c r="J61" s="34"/>
      <c r="K61" s="15"/>
      <c r="L61" s="16"/>
      <c r="M61" s="17"/>
      <c r="N61" s="19"/>
    </row>
    <row r="62" spans="1:14" ht="25.5" customHeight="1" hidden="1">
      <c r="A62" s="25"/>
      <c r="B62" s="383"/>
      <c r="C62" s="384"/>
      <c r="D62" s="374"/>
      <c r="E62" s="375"/>
      <c r="F62" s="375"/>
      <c r="G62" s="375"/>
      <c r="H62" s="375"/>
      <c r="I62" s="13"/>
      <c r="J62" s="34"/>
      <c r="K62" s="15"/>
      <c r="L62" s="16"/>
      <c r="M62" s="17"/>
      <c r="N62" s="313"/>
    </row>
    <row r="63" spans="1:14" ht="25.5" customHeight="1" hidden="1" thickBot="1">
      <c r="A63" s="25"/>
      <c r="B63" s="383"/>
      <c r="C63" s="384"/>
      <c r="D63" s="336"/>
      <c r="E63" s="337"/>
      <c r="F63" s="337"/>
      <c r="G63" s="337"/>
      <c r="H63" s="337"/>
      <c r="I63" s="13"/>
      <c r="J63" s="34"/>
      <c r="K63" s="15"/>
      <c r="L63" s="16"/>
      <c r="M63" s="17"/>
      <c r="N63" s="381"/>
    </row>
    <row r="64" spans="1:14" ht="20.25" customHeight="1" hidden="1" thickBot="1">
      <c r="A64" s="25"/>
      <c r="B64" s="315"/>
      <c r="C64" s="316"/>
      <c r="D64" s="317"/>
      <c r="E64" s="318"/>
      <c r="F64" s="318"/>
      <c r="G64" s="318"/>
      <c r="H64" s="318"/>
      <c r="I64" s="20"/>
      <c r="J64" s="37"/>
      <c r="K64" s="21"/>
      <c r="L64" s="22"/>
      <c r="M64" s="23"/>
      <c r="N64" s="314"/>
    </row>
    <row r="65" spans="1:14" ht="20.25" customHeight="1" hidden="1" thickBot="1">
      <c r="A65" s="25"/>
      <c r="B65" s="489" t="s">
        <v>129</v>
      </c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1"/>
    </row>
    <row r="66" spans="1:14" ht="0.75" customHeight="1" hidden="1" thickBot="1">
      <c r="A66" s="25"/>
      <c r="B66" s="402" t="s">
        <v>139</v>
      </c>
      <c r="C66" s="403"/>
      <c r="D66" s="396" t="s">
        <v>151</v>
      </c>
      <c r="E66" s="396"/>
      <c r="F66" s="396"/>
      <c r="G66" s="396"/>
      <c r="H66" s="396"/>
      <c r="I66" s="396" t="s">
        <v>402</v>
      </c>
      <c r="J66" s="398" t="s">
        <v>403</v>
      </c>
      <c r="K66" s="389" t="s">
        <v>404</v>
      </c>
      <c r="L66" s="401" t="s">
        <v>405</v>
      </c>
      <c r="M66" s="401"/>
      <c r="N66" s="407" t="s">
        <v>406</v>
      </c>
    </row>
    <row r="67" spans="1:14" ht="12.75" customHeight="1" hidden="1" thickBot="1">
      <c r="A67" s="25"/>
      <c r="B67" s="421"/>
      <c r="C67" s="422"/>
      <c r="D67" s="445"/>
      <c r="E67" s="445"/>
      <c r="F67" s="445"/>
      <c r="G67" s="445"/>
      <c r="H67" s="445"/>
      <c r="I67" s="445"/>
      <c r="J67" s="492"/>
      <c r="K67" s="411"/>
      <c r="L67" s="9" t="s">
        <v>407</v>
      </c>
      <c r="M67" s="9" t="s">
        <v>408</v>
      </c>
      <c r="N67" s="456"/>
    </row>
    <row r="68" spans="1:15" ht="48.75" customHeight="1">
      <c r="A68" s="25"/>
      <c r="B68" s="431" t="s">
        <v>223</v>
      </c>
      <c r="C68" s="567"/>
      <c r="D68" s="423" t="s">
        <v>336</v>
      </c>
      <c r="E68" s="508"/>
      <c r="F68" s="508"/>
      <c r="G68" s="508"/>
      <c r="H68" s="508"/>
      <c r="I68" s="13" t="s">
        <v>153</v>
      </c>
      <c r="J68" s="13" t="s">
        <v>185</v>
      </c>
      <c r="K68" s="15">
        <v>0.45</v>
      </c>
      <c r="L68" s="16">
        <v>50.9</v>
      </c>
      <c r="M68" s="17">
        <f>L68*K68</f>
        <v>22.905</v>
      </c>
      <c r="N68" s="91" t="s">
        <v>352</v>
      </c>
      <c r="O68" s="92"/>
    </row>
    <row r="69" spans="1:14" ht="14.25" customHeight="1" hidden="1">
      <c r="A69" s="25"/>
      <c r="B69" s="563"/>
      <c r="C69" s="564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6"/>
    </row>
    <row r="70" spans="1:15" ht="42" customHeight="1">
      <c r="A70" s="25"/>
      <c r="B70" s="327" t="s">
        <v>224</v>
      </c>
      <c r="C70" s="329"/>
      <c r="D70" s="408" t="s">
        <v>276</v>
      </c>
      <c r="E70" s="386"/>
      <c r="F70" s="386"/>
      <c r="G70" s="386"/>
      <c r="H70" s="386"/>
      <c r="I70" s="13" t="s">
        <v>411</v>
      </c>
      <c r="J70" s="13" t="s">
        <v>127</v>
      </c>
      <c r="K70" s="15">
        <v>0.35</v>
      </c>
      <c r="L70" s="16">
        <v>62.6</v>
      </c>
      <c r="M70" s="17">
        <f>L70*K70</f>
        <v>21.91</v>
      </c>
      <c r="N70" s="514" t="s">
        <v>147</v>
      </c>
      <c r="O70" s="92"/>
    </row>
    <row r="71" spans="1:15" ht="27.75" customHeight="1">
      <c r="A71" s="25"/>
      <c r="B71" s="327" t="s">
        <v>225</v>
      </c>
      <c r="C71" s="329"/>
      <c r="D71" s="408" t="s">
        <v>277</v>
      </c>
      <c r="E71" s="408"/>
      <c r="F71" s="408"/>
      <c r="G71" s="408"/>
      <c r="H71" s="408"/>
      <c r="I71" s="13" t="s">
        <v>179</v>
      </c>
      <c r="J71" s="14" t="s">
        <v>128</v>
      </c>
      <c r="K71" s="15">
        <v>0.3</v>
      </c>
      <c r="L71" s="16">
        <v>103.6</v>
      </c>
      <c r="M71" s="17">
        <f>L71*K71</f>
        <v>31.08</v>
      </c>
      <c r="N71" s="514"/>
      <c r="O71" s="92"/>
    </row>
    <row r="72" spans="1:15" ht="68.25" customHeight="1">
      <c r="A72" s="25"/>
      <c r="B72" s="431" t="s">
        <v>226</v>
      </c>
      <c r="C72" s="567"/>
      <c r="D72" s="345" t="s">
        <v>337</v>
      </c>
      <c r="E72" s="346"/>
      <c r="F72" s="346"/>
      <c r="G72" s="346"/>
      <c r="H72" s="347"/>
      <c r="I72" s="29" t="s">
        <v>179</v>
      </c>
      <c r="J72" s="36" t="s">
        <v>351</v>
      </c>
      <c r="K72" s="30">
        <v>0.3</v>
      </c>
      <c r="L72" s="31">
        <v>165</v>
      </c>
      <c r="M72" s="32">
        <f>L72*K72</f>
        <v>49.5</v>
      </c>
      <c r="N72" s="91" t="s">
        <v>152</v>
      </c>
      <c r="O72" s="92"/>
    </row>
    <row r="73" spans="1:15" ht="51" customHeight="1" thickBot="1">
      <c r="A73" s="25"/>
      <c r="B73" s="581" t="s">
        <v>227</v>
      </c>
      <c r="C73" s="582"/>
      <c r="D73" s="589" t="s">
        <v>338</v>
      </c>
      <c r="E73" s="590"/>
      <c r="F73" s="590"/>
      <c r="G73" s="590"/>
      <c r="H73" s="591"/>
      <c r="I73" s="28" t="s">
        <v>154</v>
      </c>
      <c r="J73" s="37" t="s">
        <v>351</v>
      </c>
      <c r="K73" s="21">
        <v>0.3</v>
      </c>
      <c r="L73" s="22">
        <v>259.4</v>
      </c>
      <c r="M73" s="183">
        <f>L73*K73</f>
        <v>77.82</v>
      </c>
      <c r="N73" s="514" t="s">
        <v>147</v>
      </c>
      <c r="O73" s="25"/>
    </row>
    <row r="74" spans="1:14" ht="15" hidden="1" thickBot="1">
      <c r="A74" s="25"/>
      <c r="B74" s="586"/>
      <c r="C74" s="587"/>
      <c r="D74" s="588"/>
      <c r="E74" s="588"/>
      <c r="F74" s="588"/>
      <c r="G74" s="588"/>
      <c r="H74" s="588"/>
      <c r="I74" s="48"/>
      <c r="J74" s="182"/>
      <c r="K74" s="49"/>
      <c r="L74" s="50"/>
      <c r="M74" s="184"/>
      <c r="N74" s="583"/>
    </row>
    <row r="75" spans="1:14" ht="15" hidden="1" thickBot="1">
      <c r="A75" s="93"/>
      <c r="B75" s="95"/>
      <c r="C75" s="76"/>
      <c r="D75" s="85"/>
      <c r="E75" s="85"/>
      <c r="F75" s="85"/>
      <c r="G75" s="85"/>
      <c r="H75" s="85"/>
      <c r="I75" s="61"/>
      <c r="J75" s="86"/>
      <c r="K75" s="26"/>
      <c r="L75" s="58"/>
      <c r="M75" s="27"/>
      <c r="N75" s="94"/>
    </row>
    <row r="76" spans="1:14" ht="13.5" hidden="1" thickBot="1">
      <c r="A76" s="93"/>
      <c r="B76" s="578" t="s">
        <v>170</v>
      </c>
      <c r="C76" s="476"/>
      <c r="D76" s="476"/>
      <c r="E76" s="476"/>
      <c r="F76" s="476"/>
      <c r="G76" s="476"/>
      <c r="H76" s="476"/>
      <c r="I76" s="476"/>
      <c r="J76" s="476"/>
      <c r="K76" s="476"/>
      <c r="L76" s="476"/>
      <c r="M76" s="476"/>
      <c r="N76" s="579"/>
    </row>
    <row r="77" spans="1:14" ht="51" customHeight="1" hidden="1" thickBot="1">
      <c r="A77" s="93"/>
      <c r="B77" s="573" t="s">
        <v>161</v>
      </c>
      <c r="C77" s="403"/>
      <c r="D77" s="575" t="s">
        <v>151</v>
      </c>
      <c r="E77" s="576"/>
      <c r="F77" s="576"/>
      <c r="G77" s="576"/>
      <c r="H77" s="576"/>
      <c r="I77" s="396" t="s">
        <v>402</v>
      </c>
      <c r="J77" s="398" t="s">
        <v>403</v>
      </c>
      <c r="K77" s="389" t="s">
        <v>404</v>
      </c>
      <c r="L77" s="401" t="s">
        <v>405</v>
      </c>
      <c r="M77" s="401"/>
      <c r="N77" s="580" t="s">
        <v>406</v>
      </c>
    </row>
    <row r="78" spans="1:14" ht="6.75" customHeight="1" hidden="1" thickBot="1">
      <c r="A78" s="93"/>
      <c r="B78" s="574"/>
      <c r="C78" s="422"/>
      <c r="D78" s="577"/>
      <c r="E78" s="518"/>
      <c r="F78" s="518"/>
      <c r="G78" s="518"/>
      <c r="H78" s="518"/>
      <c r="I78" s="445"/>
      <c r="J78" s="492"/>
      <c r="K78" s="411"/>
      <c r="L78" s="9" t="s">
        <v>407</v>
      </c>
      <c r="M78" s="9" t="s">
        <v>408</v>
      </c>
      <c r="N78" s="430"/>
    </row>
    <row r="79" spans="2:15" ht="18" customHeight="1" thickTop="1">
      <c r="B79" s="499" t="s">
        <v>317</v>
      </c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484"/>
    </row>
    <row r="80" spans="2:15" ht="6.75" customHeight="1" hidden="1">
      <c r="B80" s="501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484"/>
    </row>
    <row r="81" spans="2:14" ht="12.75" customHeight="1" hidden="1">
      <c r="B81" s="501"/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1"/>
    </row>
    <row r="82" spans="2:14" s="38" customFormat="1" ht="3" customHeight="1" hidden="1">
      <c r="B82" s="501"/>
      <c r="C82" s="501"/>
      <c r="D82" s="501"/>
      <c r="E82" s="501"/>
      <c r="F82" s="501"/>
      <c r="G82" s="501"/>
      <c r="H82" s="501"/>
      <c r="I82" s="501"/>
      <c r="J82" s="501"/>
      <c r="K82" s="501"/>
      <c r="L82" s="501"/>
      <c r="M82" s="501"/>
      <c r="N82" s="501"/>
    </row>
    <row r="83" spans="2:14" s="38" customFormat="1" ht="11.25" customHeight="1">
      <c r="B83" s="39" t="s">
        <v>174</v>
      </c>
      <c r="C83" s="488" t="s">
        <v>187</v>
      </c>
      <c r="D83" s="488"/>
      <c r="E83" s="488"/>
      <c r="F83" s="488"/>
      <c r="G83" s="488"/>
      <c r="H83" s="488"/>
      <c r="I83" s="488"/>
      <c r="J83" s="488"/>
      <c r="K83" s="488"/>
      <c r="L83" s="488"/>
      <c r="M83" s="488"/>
      <c r="N83" s="488"/>
    </row>
    <row r="84" spans="2:14" s="38" customFormat="1" ht="12.75">
      <c r="B84" s="39" t="s">
        <v>174</v>
      </c>
      <c r="C84" s="486" t="s">
        <v>307</v>
      </c>
      <c r="D84" s="486"/>
      <c r="E84" s="486"/>
      <c r="F84" s="486"/>
      <c r="G84" s="486"/>
      <c r="H84" s="487"/>
      <c r="I84" s="487"/>
      <c r="J84" s="487"/>
      <c r="K84" s="487"/>
      <c r="L84" s="487"/>
      <c r="M84" s="487"/>
      <c r="N84" s="487"/>
    </row>
    <row r="85" spans="2:14" s="38" customFormat="1" ht="12.75" hidden="1">
      <c r="B85" s="39"/>
      <c r="C85" s="165"/>
      <c r="D85" s="162"/>
      <c r="E85" s="162"/>
      <c r="F85" s="162"/>
      <c r="G85" s="162"/>
      <c r="H85" s="485"/>
      <c r="I85" s="485"/>
      <c r="J85" s="485"/>
      <c r="K85" s="485"/>
      <c r="L85" s="485"/>
      <c r="M85" s="485"/>
      <c r="N85" s="485"/>
    </row>
    <row r="86" spans="2:14" s="38" customFormat="1" ht="12.75" hidden="1">
      <c r="B86" s="39"/>
      <c r="C86" s="165"/>
      <c r="D86" s="162"/>
      <c r="E86" s="162"/>
      <c r="F86" s="162"/>
      <c r="G86" s="162"/>
      <c r="H86" s="485"/>
      <c r="I86" s="485"/>
      <c r="J86" s="485"/>
      <c r="K86" s="485"/>
      <c r="L86" s="485"/>
      <c r="M86" s="485"/>
      <c r="N86" s="485"/>
    </row>
    <row r="87" spans="2:14" s="38" customFormat="1" ht="12.75" hidden="1">
      <c r="B87" s="39"/>
      <c r="C87" s="165"/>
      <c r="D87" s="162"/>
      <c r="E87" s="162"/>
      <c r="F87" s="162"/>
      <c r="G87" s="162"/>
      <c r="H87" s="485"/>
      <c r="I87" s="485"/>
      <c r="J87" s="485"/>
      <c r="K87" s="485"/>
      <c r="L87" s="485"/>
      <c r="M87" s="485"/>
      <c r="N87" s="485"/>
    </row>
    <row r="88" spans="2:15" s="38" customFormat="1" ht="12.75">
      <c r="B88" s="39" t="s">
        <v>174</v>
      </c>
      <c r="C88" s="503" t="s">
        <v>420</v>
      </c>
      <c r="D88" s="503"/>
      <c r="E88" s="503"/>
      <c r="F88" s="503"/>
      <c r="G88" s="503"/>
      <c r="H88" s="503"/>
      <c r="I88" s="186" t="s">
        <v>347</v>
      </c>
      <c r="J88" s="186"/>
      <c r="K88" s="186"/>
      <c r="L88" s="186"/>
      <c r="M88" s="186"/>
      <c r="N88" s="186"/>
      <c r="O88" s="186"/>
    </row>
    <row r="89" spans="2:15" s="38" customFormat="1" ht="11.25" customHeight="1">
      <c r="B89" s="39"/>
      <c r="C89" s="505"/>
      <c r="D89" s="505"/>
      <c r="E89" s="505"/>
      <c r="F89" s="505"/>
      <c r="G89" s="505"/>
      <c r="H89" s="505"/>
      <c r="I89" s="486" t="s">
        <v>349</v>
      </c>
      <c r="J89" s="486"/>
      <c r="K89" s="486"/>
      <c r="L89" s="486"/>
      <c r="M89" s="486"/>
      <c r="N89" s="186"/>
      <c r="O89" s="186"/>
    </row>
    <row r="90" spans="2:14" s="38" customFormat="1" ht="12.75" customHeight="1" hidden="1">
      <c r="B90" s="39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</row>
    <row r="91" spans="2:14" s="38" customFormat="1" ht="12.75" customHeight="1" hidden="1">
      <c r="B91" s="3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</row>
    <row r="92" spans="2:14" s="38" customFormat="1" ht="12.75">
      <c r="B92" s="39"/>
      <c r="C92" s="186" t="s">
        <v>303</v>
      </c>
      <c r="D92" s="186"/>
      <c r="E92" s="186"/>
      <c r="F92" s="186"/>
      <c r="G92" s="186"/>
      <c r="H92" s="186" t="s">
        <v>172</v>
      </c>
      <c r="I92" s="186" t="s">
        <v>348</v>
      </c>
      <c r="J92" s="186"/>
      <c r="K92" s="186"/>
      <c r="L92" s="186"/>
      <c r="M92" s="186"/>
      <c r="N92" s="186"/>
    </row>
    <row r="93" spans="2:14" s="38" customFormat="1" ht="12.75">
      <c r="B93" s="39" t="s">
        <v>174</v>
      </c>
      <c r="C93" s="486" t="s">
        <v>318</v>
      </c>
      <c r="D93" s="486"/>
      <c r="E93" s="486"/>
      <c r="F93" s="486"/>
      <c r="G93" s="486"/>
      <c r="H93" s="486"/>
      <c r="I93" s="486"/>
      <c r="J93" s="486"/>
      <c r="K93" s="486"/>
      <c r="L93" s="486"/>
      <c r="M93" s="486"/>
      <c r="N93" s="486"/>
    </row>
    <row r="94" spans="2:14" s="38" customFormat="1" ht="0.75" customHeight="1">
      <c r="B94" s="39"/>
      <c r="C94" s="165"/>
      <c r="D94" s="162"/>
      <c r="E94" s="162"/>
      <c r="F94" s="162"/>
      <c r="G94" s="162"/>
      <c r="H94" s="162"/>
      <c r="I94" s="171"/>
      <c r="J94" s="502"/>
      <c r="K94" s="502"/>
      <c r="L94" s="502"/>
      <c r="M94" s="502"/>
      <c r="N94" s="502"/>
    </row>
    <row r="95" spans="2:14" s="38" customFormat="1" ht="12" customHeight="1">
      <c r="B95" s="39" t="s">
        <v>174</v>
      </c>
      <c r="C95" s="486" t="s">
        <v>301</v>
      </c>
      <c r="D95" s="486"/>
      <c r="E95" s="486"/>
      <c r="F95" s="486"/>
      <c r="G95" s="486"/>
      <c r="H95" s="486"/>
      <c r="I95" s="486"/>
      <c r="J95" s="486"/>
      <c r="K95" s="486"/>
      <c r="L95" s="486"/>
      <c r="M95" s="486"/>
      <c r="N95" s="486"/>
    </row>
    <row r="96" spans="2:14" s="38" customFormat="1" ht="0.75" customHeight="1">
      <c r="B96" s="39"/>
      <c r="C96" s="165"/>
      <c r="D96" s="162"/>
      <c r="E96" s="162"/>
      <c r="F96" s="162"/>
      <c r="G96" s="162"/>
      <c r="H96" s="162"/>
      <c r="I96" s="171"/>
      <c r="J96" s="159"/>
      <c r="K96" s="159"/>
      <c r="L96" s="159"/>
      <c r="M96" s="159"/>
      <c r="N96" s="159"/>
    </row>
    <row r="97" spans="2:14" s="38" customFormat="1" ht="10.5" customHeight="1">
      <c r="B97" s="39"/>
      <c r="C97" s="486" t="s">
        <v>302</v>
      </c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</row>
    <row r="98" spans="2:14" s="38" customFormat="1" ht="12" customHeight="1">
      <c r="B98" s="39" t="s">
        <v>174</v>
      </c>
      <c r="C98" s="504" t="s">
        <v>398</v>
      </c>
      <c r="D98" s="504"/>
      <c r="E98" s="504"/>
      <c r="F98" s="504"/>
      <c r="G98" s="504"/>
      <c r="H98" s="504"/>
      <c r="I98" s="504"/>
      <c r="J98" s="504"/>
      <c r="K98" s="504"/>
      <c r="L98" s="504"/>
      <c r="M98" s="504"/>
      <c r="N98" s="504"/>
    </row>
    <row r="99" spans="2:14" s="38" customFormat="1" ht="14.25" customHeight="1" thickBot="1">
      <c r="B99" s="39" t="s">
        <v>174</v>
      </c>
      <c r="C99" s="486" t="s">
        <v>339</v>
      </c>
      <c r="D99" s="486"/>
      <c r="E99" s="486"/>
      <c r="F99" s="486"/>
      <c r="G99" s="486"/>
      <c r="H99" s="486"/>
      <c r="I99" s="486"/>
      <c r="J99" s="486"/>
      <c r="K99" s="486"/>
      <c r="L99" s="486"/>
      <c r="M99" s="486"/>
      <c r="N99" s="486"/>
    </row>
    <row r="100" spans="2:14" s="38" customFormat="1" ht="1.5" customHeight="1" hidden="1" thickBot="1">
      <c r="B100" s="39"/>
      <c r="C100" s="39"/>
      <c r="I100" s="40"/>
      <c r="J100" s="44"/>
      <c r="K100" s="44"/>
      <c r="L100" s="44"/>
      <c r="M100" s="44"/>
      <c r="N100" s="44"/>
    </row>
    <row r="101" spans="2:14" s="38" customFormat="1" ht="1.5" customHeight="1" hidden="1" thickBot="1">
      <c r="B101" s="39"/>
      <c r="C101" s="39"/>
      <c r="I101" s="40"/>
      <c r="J101" s="44"/>
      <c r="K101" s="44"/>
      <c r="L101" s="44"/>
      <c r="M101" s="44"/>
      <c r="N101" s="44"/>
    </row>
    <row r="102" spans="2:16" s="38" customFormat="1" ht="13.5" customHeight="1" thickTop="1">
      <c r="B102" s="493" t="s">
        <v>399</v>
      </c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  <c r="M102" s="494"/>
      <c r="N102" s="495"/>
      <c r="O102" s="98"/>
      <c r="P102" s="97"/>
    </row>
    <row r="103" spans="2:16" s="38" customFormat="1" ht="42.75" customHeight="1" thickBot="1">
      <c r="B103" s="496"/>
      <c r="C103" s="497"/>
      <c r="D103" s="497"/>
      <c r="E103" s="497"/>
      <c r="F103" s="497"/>
      <c r="G103" s="497"/>
      <c r="H103" s="497"/>
      <c r="I103" s="497"/>
      <c r="J103" s="497"/>
      <c r="K103" s="497"/>
      <c r="L103" s="497"/>
      <c r="M103" s="497"/>
      <c r="N103" s="498"/>
      <c r="O103" s="98"/>
      <c r="P103" s="97"/>
    </row>
    <row r="104" spans="2:14" s="38" customFormat="1" ht="13.5" thickTop="1">
      <c r="B104" s="39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2:14" ht="12.75">
      <c r="B105" s="39"/>
      <c r="C105" s="39"/>
      <c r="D105" s="38"/>
      <c r="E105" s="38"/>
      <c r="F105" s="38"/>
      <c r="G105" s="38"/>
      <c r="H105" s="38"/>
      <c r="I105" s="39"/>
      <c r="J105" s="39"/>
      <c r="K105" s="39"/>
      <c r="L105" s="39"/>
      <c r="M105" s="39"/>
      <c r="N105" s="38"/>
    </row>
    <row r="106" ht="12.75">
      <c r="B106" s="2"/>
    </row>
    <row r="109" spans="10:14" ht="12.75">
      <c r="J109" s="41"/>
      <c r="K109" s="41"/>
      <c r="L109" s="41"/>
      <c r="M109" s="41"/>
      <c r="N109" s="41"/>
    </row>
    <row r="110" spans="10:14" ht="12.75">
      <c r="J110" s="41"/>
      <c r="K110" s="41"/>
      <c r="L110" s="41"/>
      <c r="M110" s="41"/>
      <c r="N110" s="41"/>
    </row>
  </sheetData>
  <sheetProtection/>
  <mergeCells count="169">
    <mergeCell ref="B74:C74"/>
    <mergeCell ref="D74:H74"/>
    <mergeCell ref="B70:C70"/>
    <mergeCell ref="D70:H70"/>
    <mergeCell ref="D72:H72"/>
    <mergeCell ref="D73:H73"/>
    <mergeCell ref="L21:M21"/>
    <mergeCell ref="B20:N20"/>
    <mergeCell ref="B41:C41"/>
    <mergeCell ref="N70:N71"/>
    <mergeCell ref="D24:J24"/>
    <mergeCell ref="D42:H42"/>
    <mergeCell ref="D21:J22"/>
    <mergeCell ref="K21:K22"/>
    <mergeCell ref="D41:H41"/>
    <mergeCell ref="B42:C42"/>
    <mergeCell ref="D39:H39"/>
    <mergeCell ref="N33:N34"/>
    <mergeCell ref="B34:C34"/>
    <mergeCell ref="D34:H34"/>
    <mergeCell ref="B29:N29"/>
    <mergeCell ref="B38:C38"/>
    <mergeCell ref="D38:H38"/>
    <mergeCell ref="B37:C37"/>
    <mergeCell ref="N30:N31"/>
    <mergeCell ref="B30:C31"/>
    <mergeCell ref="D30:H31"/>
    <mergeCell ref="B33:C33"/>
    <mergeCell ref="D33:H33"/>
    <mergeCell ref="B36:N36"/>
    <mergeCell ref="B68:C68"/>
    <mergeCell ref="B77:C78"/>
    <mergeCell ref="D77:H78"/>
    <mergeCell ref="B76:N76"/>
    <mergeCell ref="J77:J78"/>
    <mergeCell ref="L77:M77"/>
    <mergeCell ref="N77:N78"/>
    <mergeCell ref="I77:I78"/>
    <mergeCell ref="B73:C73"/>
    <mergeCell ref="N73:N74"/>
    <mergeCell ref="B69:N69"/>
    <mergeCell ref="B72:C72"/>
    <mergeCell ref="B12:N13"/>
    <mergeCell ref="I7:N7"/>
    <mergeCell ref="B9:N9"/>
    <mergeCell ref="B71:C71"/>
    <mergeCell ref="D71:H71"/>
    <mergeCell ref="D37:H37"/>
    <mergeCell ref="D68:H68"/>
    <mergeCell ref="B52:C52"/>
    <mergeCell ref="K14:K15"/>
    <mergeCell ref="B19:C19"/>
    <mergeCell ref="D19:J19"/>
    <mergeCell ref="E4:H4"/>
    <mergeCell ref="I4:N4"/>
    <mergeCell ref="B5:N5"/>
    <mergeCell ref="L14:M14"/>
    <mergeCell ref="N14:N15"/>
    <mergeCell ref="D14:J15"/>
    <mergeCell ref="B11:N11"/>
    <mergeCell ref="C1:H2"/>
    <mergeCell ref="I2:N2"/>
    <mergeCell ref="I3:N3"/>
    <mergeCell ref="I1:N1"/>
    <mergeCell ref="K43:K44"/>
    <mergeCell ref="L43:M43"/>
    <mergeCell ref="N43:N44"/>
    <mergeCell ref="B17:C17"/>
    <mergeCell ref="D17:J17"/>
    <mergeCell ref="B18:C18"/>
    <mergeCell ref="D18:J18"/>
    <mergeCell ref="B40:C40"/>
    <mergeCell ref="D40:H40"/>
    <mergeCell ref="B39:C39"/>
    <mergeCell ref="B43:C44"/>
    <mergeCell ref="D43:H44"/>
    <mergeCell ref="I43:I44"/>
    <mergeCell ref="J43:J44"/>
    <mergeCell ref="B48:C48"/>
    <mergeCell ref="D48:H48"/>
    <mergeCell ref="B45:C45"/>
    <mergeCell ref="D45:H45"/>
    <mergeCell ref="B47:N47"/>
    <mergeCell ref="N45:N46"/>
    <mergeCell ref="B46:C46"/>
    <mergeCell ref="D46:H46"/>
    <mergeCell ref="L56:M56"/>
    <mergeCell ref="N56:N57"/>
    <mergeCell ref="B49:C49"/>
    <mergeCell ref="D49:H49"/>
    <mergeCell ref="B51:C51"/>
    <mergeCell ref="D51:H51"/>
    <mergeCell ref="B50:C50"/>
    <mergeCell ref="D50:H50"/>
    <mergeCell ref="D52:H52"/>
    <mergeCell ref="N48:N49"/>
    <mergeCell ref="K77:K78"/>
    <mergeCell ref="D58:H58"/>
    <mergeCell ref="B53:C53"/>
    <mergeCell ref="D53:H53"/>
    <mergeCell ref="B55:N55"/>
    <mergeCell ref="B56:C57"/>
    <mergeCell ref="D56:H57"/>
    <mergeCell ref="I56:I57"/>
    <mergeCell ref="J56:J57"/>
    <mergeCell ref="K56:K57"/>
    <mergeCell ref="B58:C58"/>
    <mergeCell ref="B59:C59"/>
    <mergeCell ref="D59:H59"/>
    <mergeCell ref="B60:C60"/>
    <mergeCell ref="D60:H60"/>
    <mergeCell ref="N23:N26"/>
    <mergeCell ref="B6:O6"/>
    <mergeCell ref="B23:C23"/>
    <mergeCell ref="D23:J23"/>
    <mergeCell ref="B24:C24"/>
    <mergeCell ref="N21:N22"/>
    <mergeCell ref="B16:C16"/>
    <mergeCell ref="D16:J16"/>
    <mergeCell ref="B14:C15"/>
    <mergeCell ref="N16:N18"/>
    <mergeCell ref="B21:C22"/>
    <mergeCell ref="B63:C63"/>
    <mergeCell ref="I30:I31"/>
    <mergeCell ref="J30:J31"/>
    <mergeCell ref="B32:C32"/>
    <mergeCell ref="D32:H32"/>
    <mergeCell ref="B28:N28"/>
    <mergeCell ref="N37:N38"/>
    <mergeCell ref="N62:N64"/>
    <mergeCell ref="B61:C61"/>
    <mergeCell ref="B25:C25"/>
    <mergeCell ref="D25:J25"/>
    <mergeCell ref="B26:C26"/>
    <mergeCell ref="D26:J26"/>
    <mergeCell ref="D63:H63"/>
    <mergeCell ref="B64:C64"/>
    <mergeCell ref="C95:N95"/>
    <mergeCell ref="K30:K31"/>
    <mergeCell ref="L30:M30"/>
    <mergeCell ref="C93:N93"/>
    <mergeCell ref="D64:H64"/>
    <mergeCell ref="D61:H61"/>
    <mergeCell ref="B62:C62"/>
    <mergeCell ref="D62:H62"/>
    <mergeCell ref="B102:N103"/>
    <mergeCell ref="H87:N87"/>
    <mergeCell ref="B79:N82"/>
    <mergeCell ref="J94:N94"/>
    <mergeCell ref="C88:H88"/>
    <mergeCell ref="C97:N97"/>
    <mergeCell ref="C98:N98"/>
    <mergeCell ref="C99:N99"/>
    <mergeCell ref="I89:M89"/>
    <mergeCell ref="C89:H89"/>
    <mergeCell ref="J66:J67"/>
    <mergeCell ref="K66:K67"/>
    <mergeCell ref="L66:M66"/>
    <mergeCell ref="N66:N67"/>
    <mergeCell ref="N58:N60"/>
    <mergeCell ref="O79:O80"/>
    <mergeCell ref="H86:N86"/>
    <mergeCell ref="H85:N85"/>
    <mergeCell ref="C84:N84"/>
    <mergeCell ref="C83:N83"/>
    <mergeCell ref="B65:N65"/>
    <mergeCell ref="B66:C67"/>
    <mergeCell ref="D66:H67"/>
    <mergeCell ref="I66:I67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workbookViewId="0" topLeftCell="A36">
      <selection activeCell="A1" sqref="A1:IV16384"/>
    </sheetView>
  </sheetViews>
  <sheetFormatPr defaultColWidth="9.00390625" defaultRowHeight="12.75"/>
  <cols>
    <col min="1" max="1" width="0.2421875" style="1" customWidth="1"/>
    <col min="2" max="2" width="6.25390625" style="1" customWidth="1"/>
    <col min="3" max="3" width="13.25390625" style="2" customWidth="1"/>
    <col min="4" max="4" width="8.75390625" style="1" customWidth="1"/>
    <col min="5" max="6" width="9.125" style="1" customWidth="1"/>
    <col min="7" max="7" width="10.375" style="1" customWidth="1"/>
    <col min="8" max="8" width="14.75390625" style="1" customWidth="1"/>
    <col min="9" max="9" width="9.875" style="2" customWidth="1"/>
    <col min="10" max="10" width="10.25390625" style="2" customWidth="1"/>
    <col min="11" max="11" width="7.75390625" style="3" customWidth="1"/>
    <col min="12" max="13" width="6.75390625" style="4" customWidth="1"/>
    <col min="14" max="14" width="15.75390625" style="1" customWidth="1"/>
    <col min="15" max="16384" width="9.125" style="1" customWidth="1"/>
  </cols>
  <sheetData>
    <row r="1" spans="2:14" ht="15.75" customHeight="1">
      <c r="B1" s="25"/>
      <c r="C1" s="546"/>
      <c r="D1" s="546"/>
      <c r="E1" s="546"/>
      <c r="F1" s="546"/>
      <c r="G1" s="546"/>
      <c r="H1" s="546"/>
      <c r="I1" s="549" t="s">
        <v>323</v>
      </c>
      <c r="J1" s="549"/>
      <c r="K1" s="549"/>
      <c r="L1" s="549"/>
      <c r="M1" s="549"/>
      <c r="N1" s="549"/>
    </row>
    <row r="2" spans="2:14" ht="16.5" customHeight="1">
      <c r="B2" s="25"/>
      <c r="C2" s="546"/>
      <c r="D2" s="546"/>
      <c r="E2" s="546"/>
      <c r="F2" s="546"/>
      <c r="G2" s="546"/>
      <c r="H2" s="546"/>
      <c r="I2" s="547"/>
      <c r="J2" s="547"/>
      <c r="K2" s="547"/>
      <c r="L2" s="547"/>
      <c r="M2" s="547"/>
      <c r="N2" s="547"/>
    </row>
    <row r="3" spans="2:14" ht="24" customHeight="1" thickBot="1">
      <c r="B3" s="25"/>
      <c r="C3" s="24"/>
      <c r="D3" s="25"/>
      <c r="E3" s="25"/>
      <c r="F3" s="25"/>
      <c r="G3" s="25"/>
      <c r="H3" s="25"/>
      <c r="I3" s="548"/>
      <c r="J3" s="548"/>
      <c r="K3" s="548"/>
      <c r="L3" s="548"/>
      <c r="M3" s="548"/>
      <c r="N3" s="548"/>
    </row>
    <row r="4" spans="2:14" ht="0.75" customHeight="1" hidden="1">
      <c r="B4" s="55"/>
      <c r="C4" s="54"/>
      <c r="D4" s="55"/>
      <c r="E4" s="555"/>
      <c r="F4" s="555"/>
      <c r="G4" s="555"/>
      <c r="H4" s="555"/>
      <c r="I4" s="556"/>
      <c r="J4" s="556"/>
      <c r="K4" s="556"/>
      <c r="L4" s="556"/>
      <c r="M4" s="556"/>
      <c r="N4" s="556"/>
    </row>
    <row r="5" spans="2:14" ht="15" customHeight="1">
      <c r="B5" s="442" t="s">
        <v>329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</row>
    <row r="6" spans="2:15" ht="15" customHeight="1">
      <c r="B6" s="441" t="s">
        <v>322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</row>
    <row r="7" spans="2:14" ht="3.75" customHeight="1">
      <c r="B7" s="25"/>
      <c r="C7" s="24"/>
      <c r="D7" s="25"/>
      <c r="E7" s="24"/>
      <c r="F7" s="25"/>
      <c r="G7" s="25"/>
      <c r="H7" s="25"/>
      <c r="I7" s="549"/>
      <c r="J7" s="570"/>
      <c r="K7" s="570"/>
      <c r="L7" s="570"/>
      <c r="M7" s="570"/>
      <c r="N7" s="570"/>
    </row>
    <row r="8" ht="6.75" customHeight="1" hidden="1"/>
    <row r="9" spans="2:14" ht="36.75" customHeight="1" thickBot="1">
      <c r="B9" s="624" t="s">
        <v>41</v>
      </c>
      <c r="C9" s="624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</row>
    <row r="10" spans="2:14" ht="9" customHeight="1" hidden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2:14" ht="1.5" customHeight="1" hidden="1"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1:14" ht="12.75" customHeight="1" thickTop="1">
      <c r="A12" s="25"/>
      <c r="B12" s="368" t="s">
        <v>134</v>
      </c>
      <c r="C12" s="369"/>
      <c r="D12" s="466" t="s">
        <v>434</v>
      </c>
      <c r="E12" s="625"/>
      <c r="F12" s="625"/>
      <c r="G12" s="625"/>
      <c r="H12" s="625"/>
      <c r="I12" s="625"/>
      <c r="J12" s="626"/>
      <c r="K12" s="342" t="s">
        <v>404</v>
      </c>
      <c r="L12" s="627" t="s">
        <v>405</v>
      </c>
      <c r="M12" s="628"/>
      <c r="N12" s="312" t="s">
        <v>375</v>
      </c>
    </row>
    <row r="13" spans="1:14" ht="12.75" customHeight="1">
      <c r="A13" s="92"/>
      <c r="B13" s="454"/>
      <c r="C13" s="455"/>
      <c r="D13" s="409"/>
      <c r="E13" s="561"/>
      <c r="F13" s="561"/>
      <c r="G13" s="561"/>
      <c r="H13" s="561"/>
      <c r="I13" s="561"/>
      <c r="J13" s="562"/>
      <c r="K13" s="452"/>
      <c r="L13" s="468"/>
      <c r="M13" s="469"/>
      <c r="N13" s="513"/>
    </row>
    <row r="14" spans="1:15" ht="28.5" customHeight="1">
      <c r="A14" s="25"/>
      <c r="B14" s="621" t="s">
        <v>42</v>
      </c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3"/>
      <c r="O14" s="92"/>
    </row>
    <row r="15" spans="1:15" ht="39" customHeight="1">
      <c r="A15" s="25"/>
      <c r="B15" s="355" t="s">
        <v>216</v>
      </c>
      <c r="C15" s="356"/>
      <c r="D15" s="542" t="s">
        <v>43</v>
      </c>
      <c r="E15" s="542"/>
      <c r="F15" s="542"/>
      <c r="G15" s="542"/>
      <c r="H15" s="542"/>
      <c r="I15" s="542"/>
      <c r="J15" s="542"/>
      <c r="K15" s="30">
        <v>0.15</v>
      </c>
      <c r="L15" s="602">
        <v>74.1</v>
      </c>
      <c r="M15" s="603"/>
      <c r="N15" s="91">
        <v>11.1</v>
      </c>
      <c r="O15" s="92"/>
    </row>
    <row r="16" spans="1:15" ht="28.5" customHeight="1">
      <c r="A16" s="92"/>
      <c r="B16" s="355" t="s">
        <v>44</v>
      </c>
      <c r="C16" s="356"/>
      <c r="D16" s="620" t="s">
        <v>45</v>
      </c>
      <c r="E16" s="459"/>
      <c r="F16" s="459"/>
      <c r="G16" s="459"/>
      <c r="H16" s="459"/>
      <c r="I16" s="459"/>
      <c r="J16" s="460"/>
      <c r="K16" s="63">
        <v>0.25</v>
      </c>
      <c r="L16" s="602">
        <v>123.1</v>
      </c>
      <c r="M16" s="603"/>
      <c r="N16" s="91">
        <v>30.8</v>
      </c>
      <c r="O16" s="92"/>
    </row>
    <row r="17" spans="1:15" ht="32.25" customHeight="1">
      <c r="A17" s="25"/>
      <c r="B17" s="361" t="s">
        <v>46</v>
      </c>
      <c r="C17" s="362"/>
      <c r="D17" s="408" t="s">
        <v>47</v>
      </c>
      <c r="E17" s="408"/>
      <c r="F17" s="408"/>
      <c r="G17" s="408"/>
      <c r="H17" s="408"/>
      <c r="I17" s="408"/>
      <c r="J17" s="408"/>
      <c r="K17" s="17">
        <v>0.7</v>
      </c>
      <c r="L17" s="602">
        <v>230.9</v>
      </c>
      <c r="M17" s="603"/>
      <c r="N17" s="91">
        <v>161.6</v>
      </c>
      <c r="O17" s="92"/>
    </row>
    <row r="18" spans="1:14" ht="12.75" hidden="1">
      <c r="A18" s="25"/>
      <c r="B18" s="551"/>
      <c r="C18" s="552"/>
      <c r="D18" s="553"/>
      <c r="E18" s="554"/>
      <c r="F18" s="554"/>
      <c r="G18" s="554"/>
      <c r="H18" s="554"/>
      <c r="I18" s="554"/>
      <c r="J18" s="554"/>
      <c r="K18" s="144"/>
      <c r="L18" s="145"/>
      <c r="M18" s="143"/>
      <c r="N18" s="195"/>
    </row>
    <row r="19" spans="1:15" ht="18" customHeight="1">
      <c r="A19" s="25"/>
      <c r="B19" s="604" t="s">
        <v>27</v>
      </c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6"/>
      <c r="N19" s="285">
        <v>203.5</v>
      </c>
      <c r="O19" s="92"/>
    </row>
    <row r="20" spans="1:15" ht="21" customHeight="1">
      <c r="A20" s="25"/>
      <c r="B20" s="358" t="s">
        <v>48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60"/>
      <c r="O20" s="92"/>
    </row>
    <row r="21" spans="1:14" ht="12.75" hidden="1">
      <c r="A21" s="25"/>
      <c r="B21" s="420" t="s">
        <v>150</v>
      </c>
      <c r="C21" s="369"/>
      <c r="D21" s="343" t="s">
        <v>140</v>
      </c>
      <c r="E21" s="343"/>
      <c r="F21" s="343"/>
      <c r="G21" s="343"/>
      <c r="H21" s="343"/>
      <c r="I21" s="343"/>
      <c r="J21" s="343"/>
      <c r="K21" s="342" t="s">
        <v>404</v>
      </c>
      <c r="L21" s="412" t="s">
        <v>405</v>
      </c>
      <c r="M21" s="412"/>
      <c r="N21" s="380" t="s">
        <v>406</v>
      </c>
    </row>
    <row r="22" spans="1:14" ht="27.75" customHeight="1" hidden="1">
      <c r="A22" s="25"/>
      <c r="B22" s="421"/>
      <c r="C22" s="422"/>
      <c r="D22" s="445"/>
      <c r="E22" s="445"/>
      <c r="F22" s="445"/>
      <c r="G22" s="445"/>
      <c r="H22" s="445"/>
      <c r="I22" s="445"/>
      <c r="J22" s="445"/>
      <c r="K22" s="411"/>
      <c r="L22" s="9" t="s">
        <v>407</v>
      </c>
      <c r="M22" s="9" t="s">
        <v>408</v>
      </c>
      <c r="N22" s="456"/>
    </row>
    <row r="23" spans="1:15" ht="40.5" customHeight="1">
      <c r="A23" s="25"/>
      <c r="B23" s="355" t="s">
        <v>216</v>
      </c>
      <c r="C23" s="356"/>
      <c r="D23" s="542" t="s">
        <v>43</v>
      </c>
      <c r="E23" s="542"/>
      <c r="F23" s="542"/>
      <c r="G23" s="542"/>
      <c r="H23" s="542"/>
      <c r="I23" s="542"/>
      <c r="J23" s="542"/>
      <c r="K23" s="30">
        <v>0.15</v>
      </c>
      <c r="L23" s="602">
        <v>74.1</v>
      </c>
      <c r="M23" s="603"/>
      <c r="N23" s="91">
        <v>11.1</v>
      </c>
      <c r="O23" s="92"/>
    </row>
    <row r="24" spans="1:14" ht="0.75" customHeight="1" hidden="1">
      <c r="A24" s="25"/>
      <c r="B24" s="506"/>
      <c r="C24" s="507"/>
      <c r="D24" s="508"/>
      <c r="E24" s="423"/>
      <c r="F24" s="423"/>
      <c r="G24" s="423"/>
      <c r="H24" s="423"/>
      <c r="I24" s="423"/>
      <c r="J24" s="423"/>
      <c r="K24" s="15"/>
      <c r="L24" s="16"/>
      <c r="M24" s="17"/>
      <c r="N24" s="286"/>
    </row>
    <row r="25" spans="1:14" ht="28.5" customHeight="1" hidden="1">
      <c r="A25" s="25"/>
      <c r="B25" s="506"/>
      <c r="C25" s="507"/>
      <c r="D25" s="508"/>
      <c r="E25" s="423"/>
      <c r="F25" s="423"/>
      <c r="G25" s="423"/>
      <c r="H25" s="423"/>
      <c r="I25" s="423"/>
      <c r="J25" s="423"/>
      <c r="K25" s="15"/>
      <c r="L25" s="16"/>
      <c r="M25" s="17"/>
      <c r="N25" s="286"/>
    </row>
    <row r="26" spans="1:15" ht="33" customHeight="1">
      <c r="A26" s="92"/>
      <c r="B26" s="355" t="s">
        <v>44</v>
      </c>
      <c r="C26" s="356"/>
      <c r="D26" s="620" t="s">
        <v>45</v>
      </c>
      <c r="E26" s="459"/>
      <c r="F26" s="459"/>
      <c r="G26" s="459"/>
      <c r="H26" s="459"/>
      <c r="I26" s="459"/>
      <c r="J26" s="460"/>
      <c r="K26" s="63">
        <v>0.25</v>
      </c>
      <c r="L26" s="602">
        <v>123.1</v>
      </c>
      <c r="M26" s="603"/>
      <c r="N26" s="91">
        <v>30.8</v>
      </c>
      <c r="O26" s="92"/>
    </row>
    <row r="27" spans="1:15" ht="35.25" customHeight="1">
      <c r="A27" s="25"/>
      <c r="B27" s="361" t="s">
        <v>49</v>
      </c>
      <c r="C27" s="362"/>
      <c r="D27" s="345" t="s">
        <v>50</v>
      </c>
      <c r="E27" s="346"/>
      <c r="F27" s="346"/>
      <c r="G27" s="346"/>
      <c r="H27" s="346"/>
      <c r="I27" s="346"/>
      <c r="J27" s="347"/>
      <c r="K27" s="63">
        <v>0.6</v>
      </c>
      <c r="L27" s="602">
        <v>177</v>
      </c>
      <c r="M27" s="603"/>
      <c r="N27" s="132">
        <v>106.2</v>
      </c>
      <c r="O27" s="92"/>
    </row>
    <row r="28" spans="1:15" ht="21" customHeight="1">
      <c r="A28" s="296"/>
      <c r="B28" s="604" t="s">
        <v>27</v>
      </c>
      <c r="C28" s="605"/>
      <c r="D28" s="605"/>
      <c r="E28" s="605"/>
      <c r="F28" s="605"/>
      <c r="G28" s="605"/>
      <c r="H28" s="605"/>
      <c r="I28" s="605"/>
      <c r="J28" s="605"/>
      <c r="K28" s="605"/>
      <c r="L28" s="605"/>
      <c r="M28" s="606"/>
      <c r="N28" s="287">
        <v>148.1</v>
      </c>
      <c r="O28" s="92"/>
    </row>
    <row r="29" spans="1:14" ht="0.75" customHeight="1" hidden="1">
      <c r="A29" s="25"/>
      <c r="B29" s="414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6"/>
    </row>
    <row r="30" spans="1:15" ht="24" customHeight="1">
      <c r="A30" s="25"/>
      <c r="B30" s="358" t="s">
        <v>51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60"/>
      <c r="O30" s="92"/>
    </row>
    <row r="31" spans="1:15" ht="2.25" customHeight="1">
      <c r="A31" s="25"/>
      <c r="B31" s="607" t="s">
        <v>52</v>
      </c>
      <c r="C31" s="608"/>
      <c r="D31" s="610" t="s">
        <v>43</v>
      </c>
      <c r="E31" s="611"/>
      <c r="F31" s="611"/>
      <c r="G31" s="611"/>
      <c r="H31" s="611"/>
      <c r="I31" s="611"/>
      <c r="J31" s="612"/>
      <c r="K31" s="452">
        <v>0.15</v>
      </c>
      <c r="L31" s="616">
        <v>74.1</v>
      </c>
      <c r="M31" s="617"/>
      <c r="N31" s="513">
        <v>11.1</v>
      </c>
      <c r="O31" s="92"/>
    </row>
    <row r="32" spans="1:15" ht="36.75" customHeight="1">
      <c r="A32" s="25"/>
      <c r="B32" s="609"/>
      <c r="C32" s="562"/>
      <c r="D32" s="613"/>
      <c r="E32" s="614"/>
      <c r="F32" s="614"/>
      <c r="G32" s="614"/>
      <c r="H32" s="614"/>
      <c r="I32" s="614"/>
      <c r="J32" s="615"/>
      <c r="K32" s="452"/>
      <c r="L32" s="618"/>
      <c r="M32" s="619"/>
      <c r="N32" s="513"/>
      <c r="O32" s="92"/>
    </row>
    <row r="33" spans="1:15" ht="39" customHeight="1">
      <c r="A33" s="92"/>
      <c r="B33" s="361" t="s">
        <v>53</v>
      </c>
      <c r="C33" s="362"/>
      <c r="D33" s="345" t="s">
        <v>54</v>
      </c>
      <c r="E33" s="346"/>
      <c r="F33" s="346"/>
      <c r="G33" s="346"/>
      <c r="H33" s="346"/>
      <c r="I33" s="346"/>
      <c r="J33" s="347"/>
      <c r="K33" s="30">
        <v>1</v>
      </c>
      <c r="L33" s="602">
        <v>76.3</v>
      </c>
      <c r="M33" s="603"/>
      <c r="N33" s="132">
        <v>76.3</v>
      </c>
      <c r="O33" s="92"/>
    </row>
    <row r="34" spans="1:15" ht="33.75" customHeight="1">
      <c r="A34" s="25"/>
      <c r="B34" s="361" t="s">
        <v>49</v>
      </c>
      <c r="C34" s="362"/>
      <c r="D34" s="345" t="s">
        <v>50</v>
      </c>
      <c r="E34" s="346"/>
      <c r="F34" s="346"/>
      <c r="G34" s="346"/>
      <c r="H34" s="346"/>
      <c r="I34" s="346"/>
      <c r="J34" s="347"/>
      <c r="K34" s="63">
        <v>0.6</v>
      </c>
      <c r="L34" s="602">
        <v>177</v>
      </c>
      <c r="M34" s="603"/>
      <c r="N34" s="91">
        <v>106.2</v>
      </c>
      <c r="O34" s="92"/>
    </row>
    <row r="35" spans="1:15" ht="20.25" customHeight="1">
      <c r="A35" s="25"/>
      <c r="B35" s="604" t="s">
        <v>27</v>
      </c>
      <c r="C35" s="605"/>
      <c r="D35" s="605"/>
      <c r="E35" s="605"/>
      <c r="F35" s="605"/>
      <c r="G35" s="605"/>
      <c r="H35" s="605"/>
      <c r="I35" s="605"/>
      <c r="J35" s="605"/>
      <c r="K35" s="605"/>
      <c r="L35" s="605"/>
      <c r="M35" s="606"/>
      <c r="N35" s="288">
        <v>193.6</v>
      </c>
      <c r="O35" s="92"/>
    </row>
    <row r="36" spans="1:15" ht="6" customHeight="1">
      <c r="A36" s="25"/>
      <c r="B36" s="194"/>
      <c r="C36" s="79"/>
      <c r="D36" s="79"/>
      <c r="E36" s="79"/>
      <c r="F36" s="79"/>
      <c r="G36" s="79"/>
      <c r="H36" s="79"/>
      <c r="I36" s="79"/>
      <c r="J36" s="199"/>
      <c r="K36" s="199"/>
      <c r="L36" s="79"/>
      <c r="M36" s="79"/>
      <c r="N36" s="200"/>
      <c r="O36" s="92"/>
    </row>
    <row r="37" spans="1:15" ht="21" customHeight="1">
      <c r="A37" s="25"/>
      <c r="B37" s="358" t="s">
        <v>55</v>
      </c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60"/>
      <c r="O37" s="92"/>
    </row>
    <row r="38" spans="1:15" ht="30.75" customHeight="1">
      <c r="A38" s="92"/>
      <c r="B38" s="361" t="s">
        <v>56</v>
      </c>
      <c r="C38" s="362"/>
      <c r="D38" s="345" t="s">
        <v>57</v>
      </c>
      <c r="E38" s="346"/>
      <c r="F38" s="346"/>
      <c r="G38" s="346"/>
      <c r="H38" s="346"/>
      <c r="I38" s="346"/>
      <c r="J38" s="347"/>
      <c r="K38" s="32">
        <v>0.2</v>
      </c>
      <c r="L38" s="602">
        <v>94.3</v>
      </c>
      <c r="M38" s="603"/>
      <c r="N38" s="91">
        <v>18.9</v>
      </c>
      <c r="O38" s="92"/>
    </row>
    <row r="39" spans="1:15" ht="30" customHeight="1">
      <c r="A39" s="25"/>
      <c r="B39" s="327" t="s">
        <v>58</v>
      </c>
      <c r="C39" s="329"/>
      <c r="D39" s="345" t="s">
        <v>59</v>
      </c>
      <c r="E39" s="346"/>
      <c r="F39" s="346"/>
      <c r="G39" s="346"/>
      <c r="H39" s="346"/>
      <c r="I39" s="346"/>
      <c r="J39" s="347"/>
      <c r="K39" s="15">
        <v>0.25</v>
      </c>
      <c r="L39" s="602">
        <v>131.7</v>
      </c>
      <c r="M39" s="603"/>
      <c r="N39" s="91">
        <v>32.9</v>
      </c>
      <c r="O39" s="92"/>
    </row>
    <row r="40" spans="1:14" ht="38.25" customHeight="1" hidden="1">
      <c r="A40" s="25"/>
      <c r="B40" s="544" t="s">
        <v>219</v>
      </c>
      <c r="C40" s="545"/>
      <c r="D40" s="584" t="s">
        <v>269</v>
      </c>
      <c r="E40" s="584"/>
      <c r="F40" s="584"/>
      <c r="G40" s="584"/>
      <c r="H40" s="584"/>
      <c r="I40" s="28" t="s">
        <v>409</v>
      </c>
      <c r="J40" s="28" t="s">
        <v>181</v>
      </c>
      <c r="K40" s="21">
        <v>0.35</v>
      </c>
      <c r="L40" s="22">
        <v>123.1</v>
      </c>
      <c r="M40" s="23">
        <f>L40*K40</f>
        <v>43.084999999999994</v>
      </c>
      <c r="N40" s="158" t="s">
        <v>152</v>
      </c>
    </row>
    <row r="41" spans="1:14" ht="25.5" customHeight="1" hidden="1">
      <c r="A41" s="25"/>
      <c r="B41" s="391"/>
      <c r="C41" s="392"/>
      <c r="D41" s="376"/>
      <c r="E41" s="543"/>
      <c r="F41" s="543"/>
      <c r="G41" s="543"/>
      <c r="H41" s="543"/>
      <c r="I41" s="29"/>
      <c r="J41" s="35"/>
      <c r="K41" s="30"/>
      <c r="L41" s="31"/>
      <c r="M41" s="32"/>
      <c r="N41" s="163"/>
    </row>
    <row r="42" spans="1:14" ht="15" customHeight="1" hidden="1">
      <c r="A42" s="25"/>
      <c r="B42" s="383"/>
      <c r="C42" s="384"/>
      <c r="D42" s="336"/>
      <c r="E42" s="337"/>
      <c r="F42" s="337"/>
      <c r="G42" s="337"/>
      <c r="H42" s="337"/>
      <c r="I42" s="14"/>
      <c r="J42" s="14"/>
      <c r="K42" s="15"/>
      <c r="L42" s="16"/>
      <c r="M42" s="17"/>
      <c r="N42" s="163"/>
    </row>
    <row r="43" spans="1:14" ht="13.5" customHeight="1" hidden="1">
      <c r="A43" s="25"/>
      <c r="B43" s="461"/>
      <c r="C43" s="316"/>
      <c r="D43" s="520"/>
      <c r="E43" s="521"/>
      <c r="F43" s="521"/>
      <c r="G43" s="521"/>
      <c r="H43" s="521"/>
      <c r="I43" s="20"/>
      <c r="J43" s="20"/>
      <c r="K43" s="21"/>
      <c r="L43" s="22"/>
      <c r="M43" s="23"/>
      <c r="N43" s="168"/>
    </row>
    <row r="44" spans="1:14" ht="30" customHeight="1" hidden="1">
      <c r="A44" s="25"/>
      <c r="B44" s="434" t="s">
        <v>150</v>
      </c>
      <c r="C44" s="533"/>
      <c r="D44" s="534" t="s">
        <v>140</v>
      </c>
      <c r="E44" s="535"/>
      <c r="F44" s="535"/>
      <c r="G44" s="535"/>
      <c r="H44" s="536"/>
      <c r="I44" s="537" t="s">
        <v>402</v>
      </c>
      <c r="J44" s="538" t="s">
        <v>403</v>
      </c>
      <c r="K44" s="539" t="s">
        <v>404</v>
      </c>
      <c r="L44" s="540" t="s">
        <v>405</v>
      </c>
      <c r="M44" s="541"/>
      <c r="N44" s="526" t="s">
        <v>406</v>
      </c>
    </row>
    <row r="45" spans="1:14" ht="27" customHeight="1" hidden="1">
      <c r="A45" s="25"/>
      <c r="B45" s="436"/>
      <c r="C45" s="437"/>
      <c r="D45" s="478"/>
      <c r="E45" s="479"/>
      <c r="F45" s="479"/>
      <c r="G45" s="479"/>
      <c r="H45" s="480"/>
      <c r="I45" s="465"/>
      <c r="J45" s="471"/>
      <c r="K45" s="483"/>
      <c r="L45" s="23" t="s">
        <v>407</v>
      </c>
      <c r="M45" s="23" t="s">
        <v>408</v>
      </c>
      <c r="N45" s="527"/>
    </row>
    <row r="46" spans="1:14" ht="25.5" customHeight="1" hidden="1">
      <c r="A46" s="25"/>
      <c r="B46" s="438" t="s">
        <v>412</v>
      </c>
      <c r="C46" s="439"/>
      <c r="D46" s="424" t="s">
        <v>413</v>
      </c>
      <c r="E46" s="425"/>
      <c r="F46" s="425"/>
      <c r="G46" s="425"/>
      <c r="H46" s="426"/>
      <c r="I46" s="29" t="s">
        <v>409</v>
      </c>
      <c r="J46" s="29" t="s">
        <v>414</v>
      </c>
      <c r="K46" s="30">
        <v>0.45</v>
      </c>
      <c r="L46" s="31">
        <v>51.7</v>
      </c>
      <c r="M46" s="32">
        <f>L46*K46</f>
        <v>23.265</v>
      </c>
      <c r="N46" s="526" t="s">
        <v>410</v>
      </c>
    </row>
    <row r="47" spans="1:14" ht="25.5" customHeight="1" hidden="1">
      <c r="A47" s="25"/>
      <c r="B47" s="528" t="s">
        <v>415</v>
      </c>
      <c r="C47" s="529"/>
      <c r="D47" s="530" t="s">
        <v>416</v>
      </c>
      <c r="E47" s="531"/>
      <c r="F47" s="531"/>
      <c r="G47" s="531"/>
      <c r="H47" s="532"/>
      <c r="I47" s="80" t="s">
        <v>409</v>
      </c>
      <c r="J47" s="80" t="s">
        <v>414</v>
      </c>
      <c r="K47" s="63">
        <v>0.4</v>
      </c>
      <c r="L47" s="42">
        <v>62</v>
      </c>
      <c r="M47" s="9">
        <f>L47*K47</f>
        <v>24.8</v>
      </c>
      <c r="N47" s="527"/>
    </row>
    <row r="48" spans="1:14" ht="25.5" customHeight="1" hidden="1">
      <c r="A48" s="25"/>
      <c r="B48" s="383"/>
      <c r="C48" s="384"/>
      <c r="D48" s="336"/>
      <c r="E48" s="337"/>
      <c r="F48" s="337"/>
      <c r="G48" s="337"/>
      <c r="H48" s="337"/>
      <c r="I48" s="14"/>
      <c r="J48" s="14"/>
      <c r="K48" s="15"/>
      <c r="L48" s="16"/>
      <c r="M48" s="17"/>
      <c r="N48" s="456"/>
    </row>
    <row r="49" spans="1:14" ht="39.75" customHeight="1" hidden="1">
      <c r="A49" s="25"/>
      <c r="B49" s="315"/>
      <c r="C49" s="316"/>
      <c r="D49" s="520"/>
      <c r="E49" s="521"/>
      <c r="F49" s="521"/>
      <c r="G49" s="521"/>
      <c r="H49" s="521"/>
      <c r="I49" s="20"/>
      <c r="J49" s="20"/>
      <c r="K49" s="21"/>
      <c r="L49" s="22"/>
      <c r="M49" s="23"/>
      <c r="N49" s="522"/>
    </row>
    <row r="50" spans="1:14" ht="0.75" customHeight="1" hidden="1">
      <c r="A50" s="25"/>
      <c r="B50" s="334"/>
      <c r="C50" s="335"/>
      <c r="D50" s="338" t="s">
        <v>126</v>
      </c>
      <c r="E50" s="339"/>
      <c r="F50" s="339"/>
      <c r="G50" s="339"/>
      <c r="H50" s="340"/>
      <c r="I50" s="13"/>
      <c r="J50" s="33"/>
      <c r="K50" s="15"/>
      <c r="L50" s="16"/>
      <c r="M50" s="17"/>
      <c r="N50" s="18"/>
    </row>
    <row r="51" spans="1:14" ht="25.5" customHeight="1" hidden="1">
      <c r="A51" s="25"/>
      <c r="B51" s="383"/>
      <c r="C51" s="384"/>
      <c r="D51" s="336"/>
      <c r="E51" s="337"/>
      <c r="F51" s="337"/>
      <c r="G51" s="337"/>
      <c r="H51" s="337"/>
      <c r="I51" s="14"/>
      <c r="J51" s="34"/>
      <c r="K51" s="15"/>
      <c r="L51" s="16"/>
      <c r="M51" s="17"/>
      <c r="N51" s="19"/>
    </row>
    <row r="52" spans="1:14" ht="38.25" customHeight="1" hidden="1">
      <c r="A52" s="25"/>
      <c r="B52" s="383"/>
      <c r="C52" s="384"/>
      <c r="D52" s="385"/>
      <c r="E52" s="386"/>
      <c r="F52" s="386"/>
      <c r="G52" s="386"/>
      <c r="H52" s="386"/>
      <c r="I52" s="14"/>
      <c r="J52" s="13"/>
      <c r="K52" s="15"/>
      <c r="L52" s="16"/>
      <c r="M52" s="17"/>
      <c r="N52" s="18"/>
    </row>
    <row r="53" spans="1:14" ht="20.25" customHeight="1" hidden="1">
      <c r="A53" s="25"/>
      <c r="B53" s="382"/>
      <c r="C53" s="377"/>
      <c r="D53" s="378"/>
      <c r="E53" s="379"/>
      <c r="F53" s="379"/>
      <c r="G53" s="379"/>
      <c r="H53" s="373"/>
      <c r="I53" s="47"/>
      <c r="J53" s="48"/>
      <c r="K53" s="49"/>
      <c r="L53" s="50"/>
      <c r="M53" s="51"/>
      <c r="N53" s="52"/>
    </row>
    <row r="54" spans="1:14" ht="15" customHeight="1" hidden="1">
      <c r="A54" s="25"/>
      <c r="B54" s="169"/>
      <c r="C54" s="24"/>
      <c r="D54" s="25"/>
      <c r="E54" s="25"/>
      <c r="F54" s="25"/>
      <c r="G54" s="25"/>
      <c r="H54" s="25"/>
      <c r="I54" s="24"/>
      <c r="J54" s="24"/>
      <c r="K54" s="26"/>
      <c r="L54" s="27"/>
      <c r="M54" s="27"/>
      <c r="N54" s="170"/>
    </row>
    <row r="55" spans="1:14" ht="12.75" customHeight="1" hidden="1">
      <c r="A55" s="25"/>
      <c r="B55" s="517"/>
      <c r="C55" s="518"/>
      <c r="D55" s="518"/>
      <c r="E55" s="518"/>
      <c r="F55" s="518"/>
      <c r="G55" s="518"/>
      <c r="H55" s="518"/>
      <c r="I55" s="518"/>
      <c r="J55" s="518"/>
      <c r="K55" s="518"/>
      <c r="L55" s="518"/>
      <c r="M55" s="518"/>
      <c r="N55" s="519"/>
    </row>
    <row r="56" spans="1:14" ht="12.75" hidden="1">
      <c r="A56" s="25"/>
      <c r="B56" s="402"/>
      <c r="C56" s="403"/>
      <c r="D56" s="395"/>
      <c r="E56" s="396"/>
      <c r="F56" s="396"/>
      <c r="G56" s="396"/>
      <c r="H56" s="396"/>
      <c r="I56" s="396"/>
      <c r="J56" s="398"/>
      <c r="K56" s="389"/>
      <c r="L56" s="401"/>
      <c r="M56" s="401"/>
      <c r="N56" s="407"/>
    </row>
    <row r="57" spans="1:14" ht="25.5" customHeight="1" hidden="1">
      <c r="A57" s="25"/>
      <c r="B57" s="393"/>
      <c r="C57" s="394"/>
      <c r="D57" s="397"/>
      <c r="E57" s="397"/>
      <c r="F57" s="397"/>
      <c r="G57" s="397"/>
      <c r="H57" s="397"/>
      <c r="I57" s="397"/>
      <c r="J57" s="399"/>
      <c r="K57" s="390"/>
      <c r="L57" s="23"/>
      <c r="M57" s="23"/>
      <c r="N57" s="400"/>
    </row>
    <row r="58" spans="1:14" ht="25.5" customHeight="1" hidden="1">
      <c r="A58" s="25"/>
      <c r="B58" s="391"/>
      <c r="C58" s="392"/>
      <c r="D58" s="376"/>
      <c r="E58" s="365"/>
      <c r="F58" s="365"/>
      <c r="G58" s="365"/>
      <c r="H58" s="365"/>
      <c r="I58" s="35"/>
      <c r="J58" s="36"/>
      <c r="K58" s="30"/>
      <c r="L58" s="31"/>
      <c r="M58" s="32"/>
      <c r="N58" s="380"/>
    </row>
    <row r="59" spans="1:14" ht="25.5" customHeight="1" hidden="1">
      <c r="A59" s="25"/>
      <c r="B59" s="383"/>
      <c r="C59" s="384"/>
      <c r="D59" s="374"/>
      <c r="E59" s="375"/>
      <c r="F59" s="375"/>
      <c r="G59" s="375"/>
      <c r="H59" s="375"/>
      <c r="I59" s="14"/>
      <c r="J59" s="34"/>
      <c r="K59" s="15"/>
      <c r="L59" s="16"/>
      <c r="M59" s="17"/>
      <c r="N59" s="381"/>
    </row>
    <row r="60" spans="1:14" ht="25.5" customHeight="1" hidden="1">
      <c r="A60" s="25"/>
      <c r="B60" s="383"/>
      <c r="C60" s="384"/>
      <c r="D60" s="374"/>
      <c r="E60" s="375"/>
      <c r="F60" s="375"/>
      <c r="G60" s="375"/>
      <c r="H60" s="375"/>
      <c r="I60" s="13"/>
      <c r="J60" s="33"/>
      <c r="K60" s="15"/>
      <c r="L60" s="16"/>
      <c r="M60" s="17"/>
      <c r="N60" s="381"/>
    </row>
    <row r="61" spans="1:14" ht="25.5" customHeight="1" hidden="1">
      <c r="A61" s="25"/>
      <c r="B61" s="383"/>
      <c r="C61" s="384"/>
      <c r="D61" s="374"/>
      <c r="E61" s="375"/>
      <c r="F61" s="375"/>
      <c r="G61" s="375"/>
      <c r="H61" s="375"/>
      <c r="I61" s="13"/>
      <c r="J61" s="34"/>
      <c r="K61" s="15"/>
      <c r="L61" s="16"/>
      <c r="M61" s="17"/>
      <c r="N61" s="19"/>
    </row>
    <row r="62" spans="1:14" ht="25.5" customHeight="1" hidden="1">
      <c r="A62" s="25"/>
      <c r="B62" s="383"/>
      <c r="C62" s="384"/>
      <c r="D62" s="374"/>
      <c r="E62" s="375"/>
      <c r="F62" s="375"/>
      <c r="G62" s="375"/>
      <c r="H62" s="375"/>
      <c r="I62" s="13"/>
      <c r="J62" s="34"/>
      <c r="K62" s="15"/>
      <c r="L62" s="16"/>
      <c r="M62" s="17"/>
      <c r="N62" s="313"/>
    </row>
    <row r="63" spans="1:14" ht="25.5" customHeight="1" hidden="1">
      <c r="A63" s="25"/>
      <c r="B63" s="383"/>
      <c r="C63" s="384"/>
      <c r="D63" s="336"/>
      <c r="E63" s="337"/>
      <c r="F63" s="337"/>
      <c r="G63" s="337"/>
      <c r="H63" s="337"/>
      <c r="I63" s="13"/>
      <c r="J63" s="34"/>
      <c r="K63" s="15"/>
      <c r="L63" s="16"/>
      <c r="M63" s="17"/>
      <c r="N63" s="381"/>
    </row>
    <row r="64" spans="1:14" ht="20.25" customHeight="1" hidden="1">
      <c r="A64" s="25"/>
      <c r="B64" s="315"/>
      <c r="C64" s="316"/>
      <c r="D64" s="317"/>
      <c r="E64" s="318"/>
      <c r="F64" s="318"/>
      <c r="G64" s="318"/>
      <c r="H64" s="318"/>
      <c r="I64" s="20"/>
      <c r="J64" s="37"/>
      <c r="K64" s="21"/>
      <c r="L64" s="22"/>
      <c r="M64" s="23"/>
      <c r="N64" s="314"/>
    </row>
    <row r="65" spans="1:14" ht="20.25" customHeight="1" hidden="1">
      <c r="A65" s="25"/>
      <c r="B65" s="489" t="s">
        <v>129</v>
      </c>
      <c r="C65" s="490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1"/>
    </row>
    <row r="66" spans="1:14" ht="0.75" customHeight="1" hidden="1">
      <c r="A66" s="25"/>
      <c r="B66" s="402" t="s">
        <v>139</v>
      </c>
      <c r="C66" s="403"/>
      <c r="D66" s="396" t="s">
        <v>151</v>
      </c>
      <c r="E66" s="396"/>
      <c r="F66" s="396"/>
      <c r="G66" s="396"/>
      <c r="H66" s="396"/>
      <c r="I66" s="396" t="s">
        <v>402</v>
      </c>
      <c r="J66" s="398" t="s">
        <v>403</v>
      </c>
      <c r="K66" s="389" t="s">
        <v>404</v>
      </c>
      <c r="L66" s="401" t="s">
        <v>405</v>
      </c>
      <c r="M66" s="401"/>
      <c r="N66" s="407" t="s">
        <v>406</v>
      </c>
    </row>
    <row r="67" spans="1:14" ht="12.75" customHeight="1" hidden="1">
      <c r="A67" s="25"/>
      <c r="B67" s="421"/>
      <c r="C67" s="422"/>
      <c r="D67" s="445"/>
      <c r="E67" s="445"/>
      <c r="F67" s="445"/>
      <c r="G67" s="445"/>
      <c r="H67" s="445"/>
      <c r="I67" s="445"/>
      <c r="J67" s="492"/>
      <c r="K67" s="411"/>
      <c r="L67" s="9" t="s">
        <v>407</v>
      </c>
      <c r="M67" s="9" t="s">
        <v>408</v>
      </c>
      <c r="N67" s="456"/>
    </row>
    <row r="68" spans="1:15" ht="33" customHeight="1">
      <c r="A68" s="25"/>
      <c r="B68" s="431" t="s">
        <v>60</v>
      </c>
      <c r="C68" s="567"/>
      <c r="D68" s="345" t="s">
        <v>61</v>
      </c>
      <c r="E68" s="346"/>
      <c r="F68" s="346"/>
      <c r="G68" s="346"/>
      <c r="H68" s="346"/>
      <c r="I68" s="346"/>
      <c r="J68" s="347"/>
      <c r="K68" s="15">
        <v>0.35</v>
      </c>
      <c r="L68" s="602">
        <v>430.9</v>
      </c>
      <c r="M68" s="603"/>
      <c r="N68" s="91">
        <v>150.8</v>
      </c>
      <c r="O68" s="92"/>
    </row>
    <row r="69" spans="1:14" ht="14.25" customHeight="1" hidden="1">
      <c r="A69" s="25"/>
      <c r="B69" s="563"/>
      <c r="C69" s="564"/>
      <c r="D69" s="565"/>
      <c r="E69" s="565"/>
      <c r="F69" s="565"/>
      <c r="G69" s="565"/>
      <c r="H69" s="565"/>
      <c r="I69" s="565"/>
      <c r="J69" s="565"/>
      <c r="K69" s="565"/>
      <c r="L69" s="565"/>
      <c r="M69" s="565"/>
      <c r="N69" s="566"/>
    </row>
    <row r="70" spans="1:15" ht="32.25" customHeight="1">
      <c r="A70" s="25"/>
      <c r="B70" s="327" t="s">
        <v>62</v>
      </c>
      <c r="C70" s="329"/>
      <c r="D70" s="345" t="s">
        <v>63</v>
      </c>
      <c r="E70" s="346"/>
      <c r="F70" s="346"/>
      <c r="G70" s="346"/>
      <c r="H70" s="346"/>
      <c r="I70" s="346"/>
      <c r="J70" s="347"/>
      <c r="K70" s="15">
        <v>0.25</v>
      </c>
      <c r="L70" s="602">
        <v>135.4</v>
      </c>
      <c r="M70" s="603"/>
      <c r="N70" s="289">
        <v>33.9</v>
      </c>
      <c r="O70" s="92"/>
    </row>
    <row r="71" spans="1:15" ht="27.75" customHeight="1" thickBot="1">
      <c r="A71" s="92"/>
      <c r="B71" s="604" t="s">
        <v>27</v>
      </c>
      <c r="C71" s="605"/>
      <c r="D71" s="605"/>
      <c r="E71" s="605"/>
      <c r="F71" s="605"/>
      <c r="G71" s="605"/>
      <c r="H71" s="605"/>
      <c r="I71" s="605"/>
      <c r="J71" s="605"/>
      <c r="K71" s="605"/>
      <c r="L71" s="605"/>
      <c r="M71" s="606"/>
      <c r="N71" s="290">
        <v>236.5</v>
      </c>
      <c r="O71" s="92"/>
    </row>
    <row r="72" spans="1:14" ht="15" customHeight="1" hidden="1">
      <c r="A72" s="25"/>
      <c r="B72" s="586"/>
      <c r="C72" s="587"/>
      <c r="D72" s="588"/>
      <c r="E72" s="588"/>
      <c r="F72" s="588"/>
      <c r="G72" s="588"/>
      <c r="H72" s="588"/>
      <c r="I72" s="48"/>
      <c r="J72" s="182"/>
      <c r="K72" s="49"/>
      <c r="L72" s="50"/>
      <c r="M72" s="184"/>
      <c r="N72" s="284"/>
    </row>
    <row r="73" spans="1:14" ht="15" hidden="1" thickBot="1">
      <c r="A73" s="93"/>
      <c r="B73" s="95"/>
      <c r="C73" s="76"/>
      <c r="D73" s="85"/>
      <c r="E73" s="85"/>
      <c r="F73" s="85"/>
      <c r="G73" s="85"/>
      <c r="H73" s="85"/>
      <c r="I73" s="61"/>
      <c r="J73" s="86"/>
      <c r="K73" s="26"/>
      <c r="L73" s="58"/>
      <c r="M73" s="27"/>
      <c r="N73" s="94"/>
    </row>
    <row r="74" spans="1:14" ht="13.5" hidden="1" thickBot="1">
      <c r="A74" s="93"/>
      <c r="B74" s="578" t="s">
        <v>170</v>
      </c>
      <c r="C74" s="476"/>
      <c r="D74" s="476"/>
      <c r="E74" s="476"/>
      <c r="F74" s="476"/>
      <c r="G74" s="476"/>
      <c r="H74" s="476"/>
      <c r="I74" s="476"/>
      <c r="J74" s="476"/>
      <c r="K74" s="476"/>
      <c r="L74" s="476"/>
      <c r="M74" s="476"/>
      <c r="N74" s="579"/>
    </row>
    <row r="75" spans="1:14" ht="51" customHeight="1" hidden="1">
      <c r="A75" s="93"/>
      <c r="B75" s="573" t="s">
        <v>161</v>
      </c>
      <c r="C75" s="403"/>
      <c r="D75" s="575" t="s">
        <v>151</v>
      </c>
      <c r="E75" s="576"/>
      <c r="F75" s="576"/>
      <c r="G75" s="576"/>
      <c r="H75" s="576"/>
      <c r="I75" s="396" t="s">
        <v>402</v>
      </c>
      <c r="J75" s="398" t="s">
        <v>403</v>
      </c>
      <c r="K75" s="389" t="s">
        <v>404</v>
      </c>
      <c r="L75" s="401" t="s">
        <v>405</v>
      </c>
      <c r="M75" s="401"/>
      <c r="N75" s="580" t="s">
        <v>406</v>
      </c>
    </row>
    <row r="76" spans="1:14" ht="6.75" customHeight="1" hidden="1">
      <c r="A76" s="93"/>
      <c r="B76" s="574"/>
      <c r="C76" s="422"/>
      <c r="D76" s="577"/>
      <c r="E76" s="518"/>
      <c r="F76" s="518"/>
      <c r="G76" s="518"/>
      <c r="H76" s="518"/>
      <c r="I76" s="445"/>
      <c r="J76" s="492"/>
      <c r="K76" s="411"/>
      <c r="L76" s="9" t="s">
        <v>407</v>
      </c>
      <c r="M76" s="9" t="s">
        <v>408</v>
      </c>
      <c r="N76" s="430"/>
    </row>
    <row r="77" spans="2:15" ht="23.25" customHeight="1" thickTop="1">
      <c r="B77" s="499" t="s">
        <v>64</v>
      </c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484"/>
    </row>
    <row r="78" spans="2:15" ht="6.75" customHeight="1" hidden="1">
      <c r="B78" s="501"/>
      <c r="C78" s="501"/>
      <c r="D78" s="501"/>
      <c r="E78" s="501"/>
      <c r="F78" s="501"/>
      <c r="G78" s="501"/>
      <c r="H78" s="501"/>
      <c r="I78" s="501"/>
      <c r="J78" s="501"/>
      <c r="K78" s="501"/>
      <c r="L78" s="501"/>
      <c r="M78" s="501"/>
      <c r="N78" s="501"/>
      <c r="O78" s="484"/>
    </row>
    <row r="79" spans="2:15" ht="12.75" customHeight="1" hidden="1">
      <c r="B79" s="501"/>
      <c r="C79" s="501"/>
      <c r="D79" s="501"/>
      <c r="E79" s="501"/>
      <c r="F79" s="501"/>
      <c r="G79" s="501"/>
      <c r="H79" s="501"/>
      <c r="I79" s="501"/>
      <c r="J79" s="501"/>
      <c r="K79" s="501"/>
      <c r="L79" s="501"/>
      <c r="M79" s="501"/>
      <c r="N79" s="501"/>
      <c r="O79" s="25"/>
    </row>
    <row r="80" spans="2:15" s="38" customFormat="1" ht="3" customHeight="1" hidden="1">
      <c r="B80" s="501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501"/>
      <c r="N80" s="501"/>
      <c r="O80" s="97"/>
    </row>
    <row r="81" spans="2:15" s="38" customFormat="1" ht="11.25" customHeight="1">
      <c r="B81" s="214" t="s">
        <v>174</v>
      </c>
      <c r="C81" s="488" t="s">
        <v>187</v>
      </c>
      <c r="D81" s="488"/>
      <c r="E81" s="488"/>
      <c r="F81" s="488"/>
      <c r="G81" s="488"/>
      <c r="H81" s="488"/>
      <c r="I81" s="488"/>
      <c r="J81" s="488"/>
      <c r="K81" s="488"/>
      <c r="L81" s="488"/>
      <c r="M81" s="488"/>
      <c r="N81" s="488"/>
      <c r="O81" s="97"/>
    </row>
    <row r="82" spans="2:15" s="38" customFormat="1" ht="12.75">
      <c r="B82" s="214" t="s">
        <v>174</v>
      </c>
      <c r="C82" s="488" t="s">
        <v>307</v>
      </c>
      <c r="D82" s="488"/>
      <c r="E82" s="488"/>
      <c r="F82" s="488"/>
      <c r="G82" s="488"/>
      <c r="H82" s="601"/>
      <c r="I82" s="601"/>
      <c r="J82" s="601"/>
      <c r="K82" s="601"/>
      <c r="L82" s="601"/>
      <c r="M82" s="601"/>
      <c r="N82" s="601"/>
      <c r="O82" s="97"/>
    </row>
    <row r="83" spans="2:15" s="38" customFormat="1" ht="12.75" hidden="1">
      <c r="B83" s="214"/>
      <c r="C83" s="291"/>
      <c r="D83" s="292"/>
      <c r="E83" s="292"/>
      <c r="F83" s="292"/>
      <c r="G83" s="292"/>
      <c r="H83" s="600"/>
      <c r="I83" s="600"/>
      <c r="J83" s="600"/>
      <c r="K83" s="600"/>
      <c r="L83" s="600"/>
      <c r="M83" s="600"/>
      <c r="N83" s="600"/>
      <c r="O83" s="97"/>
    </row>
    <row r="84" spans="2:15" s="38" customFormat="1" ht="12.75" hidden="1">
      <c r="B84" s="214"/>
      <c r="C84" s="291"/>
      <c r="D84" s="292"/>
      <c r="E84" s="292"/>
      <c r="F84" s="292"/>
      <c r="G84" s="292"/>
      <c r="H84" s="600"/>
      <c r="I84" s="600"/>
      <c r="J84" s="600"/>
      <c r="K84" s="600"/>
      <c r="L84" s="600"/>
      <c r="M84" s="600"/>
      <c r="N84" s="600"/>
      <c r="O84" s="97"/>
    </row>
    <row r="85" spans="2:15" s="38" customFormat="1" ht="12.75" hidden="1">
      <c r="B85" s="214"/>
      <c r="C85" s="291"/>
      <c r="D85" s="292"/>
      <c r="E85" s="292"/>
      <c r="F85" s="292"/>
      <c r="G85" s="292"/>
      <c r="H85" s="600"/>
      <c r="I85" s="600"/>
      <c r="J85" s="600"/>
      <c r="K85" s="600"/>
      <c r="L85" s="600"/>
      <c r="M85" s="600"/>
      <c r="N85" s="600"/>
      <c r="O85" s="97"/>
    </row>
    <row r="86" spans="2:15" s="38" customFormat="1" ht="12.75">
      <c r="B86" s="214" t="s">
        <v>174</v>
      </c>
      <c r="C86" s="488" t="s">
        <v>65</v>
      </c>
      <c r="D86" s="488"/>
      <c r="E86" s="488"/>
      <c r="F86" s="488"/>
      <c r="G86" s="488"/>
      <c r="H86" s="488"/>
      <c r="I86" s="488"/>
      <c r="J86" s="488"/>
      <c r="K86" s="488"/>
      <c r="L86" s="488"/>
      <c r="M86" s="488"/>
      <c r="N86" s="488"/>
      <c r="O86" s="97"/>
    </row>
    <row r="87" spans="2:15" s="38" customFormat="1" ht="12.75">
      <c r="B87" s="214"/>
      <c r="C87" s="488" t="s">
        <v>347</v>
      </c>
      <c r="D87" s="488"/>
      <c r="E87" s="488"/>
      <c r="F87" s="488"/>
      <c r="G87" s="488"/>
      <c r="H87" s="488"/>
      <c r="I87" s="488"/>
      <c r="J87" s="488"/>
      <c r="K87" s="488"/>
      <c r="L87" s="488"/>
      <c r="M87" s="488"/>
      <c r="N87" s="488"/>
      <c r="O87" s="97"/>
    </row>
    <row r="88" spans="2:15" s="38" customFormat="1" ht="12.75">
      <c r="B88" s="214"/>
      <c r="C88" s="488" t="s">
        <v>66</v>
      </c>
      <c r="D88" s="488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97"/>
    </row>
    <row r="89" spans="2:15" s="38" customFormat="1" ht="12.75">
      <c r="B89" s="214"/>
      <c r="C89" s="488" t="s">
        <v>348</v>
      </c>
      <c r="D89" s="488"/>
      <c r="E89" s="488"/>
      <c r="F89" s="488"/>
      <c r="G89" s="488"/>
      <c r="H89" s="488"/>
      <c r="I89" s="488"/>
      <c r="J89" s="488"/>
      <c r="K89" s="488"/>
      <c r="L89" s="488"/>
      <c r="M89" s="488"/>
      <c r="N89" s="488"/>
      <c r="O89" s="97"/>
    </row>
    <row r="90" spans="2:15" s="38" customFormat="1" ht="12.75">
      <c r="B90" s="214" t="s">
        <v>174</v>
      </c>
      <c r="C90" s="599" t="s">
        <v>67</v>
      </c>
      <c r="D90" s="599"/>
      <c r="E90" s="599"/>
      <c r="F90" s="599"/>
      <c r="G90" s="599"/>
      <c r="H90" s="599"/>
      <c r="I90" s="599"/>
      <c r="J90" s="599"/>
      <c r="K90" s="599"/>
      <c r="L90" s="599"/>
      <c r="M90" s="599"/>
      <c r="N90" s="599"/>
      <c r="O90" s="297"/>
    </row>
    <row r="91" spans="2:15" s="38" customFormat="1" ht="30" customHeight="1" thickBot="1">
      <c r="B91" s="293" t="s">
        <v>174</v>
      </c>
      <c r="C91" s="592" t="s">
        <v>339</v>
      </c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97"/>
    </row>
    <row r="92" spans="2:14" s="38" customFormat="1" ht="1.5" customHeight="1" hidden="1">
      <c r="B92" s="39"/>
      <c r="C92" s="39"/>
      <c r="I92" s="40"/>
      <c r="J92" s="44"/>
      <c r="K92" s="44"/>
      <c r="L92" s="44"/>
      <c r="M92" s="44"/>
      <c r="N92" s="294"/>
    </row>
    <row r="93" spans="2:14" s="38" customFormat="1" ht="1.5" customHeight="1" hidden="1">
      <c r="B93" s="39"/>
      <c r="C93" s="39"/>
      <c r="I93" s="40"/>
      <c r="J93" s="44"/>
      <c r="K93" s="44"/>
      <c r="L93" s="44"/>
      <c r="M93" s="44"/>
      <c r="N93" s="294"/>
    </row>
    <row r="94" spans="2:16" s="38" customFormat="1" ht="13.5" customHeight="1">
      <c r="B94" s="593" t="s">
        <v>399</v>
      </c>
      <c r="C94" s="594"/>
      <c r="D94" s="594"/>
      <c r="E94" s="594"/>
      <c r="F94" s="594"/>
      <c r="G94" s="594"/>
      <c r="H94" s="594"/>
      <c r="I94" s="594"/>
      <c r="J94" s="594"/>
      <c r="K94" s="594"/>
      <c r="L94" s="594"/>
      <c r="M94" s="594"/>
      <c r="N94" s="595"/>
      <c r="O94" s="98"/>
      <c r="P94" s="97"/>
    </row>
    <row r="95" spans="2:16" s="38" customFormat="1" ht="42.75" customHeight="1" thickBot="1">
      <c r="B95" s="596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/>
      <c r="N95" s="598"/>
      <c r="O95" s="98"/>
      <c r="P95" s="97"/>
    </row>
    <row r="96" spans="2:15" s="38" customFormat="1" ht="12.75">
      <c r="B96" s="39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295"/>
      <c r="O96" s="97"/>
    </row>
    <row r="97" spans="2:15" ht="12.75">
      <c r="B97" s="39"/>
      <c r="C97" s="39"/>
      <c r="D97" s="38"/>
      <c r="E97" s="38"/>
      <c r="F97" s="38"/>
      <c r="G97" s="38"/>
      <c r="H97" s="38"/>
      <c r="I97" s="39"/>
      <c r="J97" s="39"/>
      <c r="K97" s="39"/>
      <c r="L97" s="39"/>
      <c r="M97" s="39"/>
      <c r="N97" s="97"/>
      <c r="O97" s="25"/>
    </row>
    <row r="98" spans="2:15" ht="12.75">
      <c r="B98" s="2"/>
      <c r="N98" s="25"/>
      <c r="O98" s="25"/>
    </row>
    <row r="99" spans="14:15" ht="12.75">
      <c r="N99" s="25"/>
      <c r="O99" s="25"/>
    </row>
    <row r="101" spans="10:14" ht="12.75">
      <c r="J101" s="41"/>
      <c r="K101" s="41"/>
      <c r="L101" s="41"/>
      <c r="M101" s="41"/>
      <c r="N101" s="41"/>
    </row>
    <row r="102" spans="10:14" ht="12.75">
      <c r="J102" s="41"/>
      <c r="K102" s="41"/>
      <c r="L102" s="41"/>
      <c r="M102" s="41"/>
      <c r="N102" s="41"/>
    </row>
  </sheetData>
  <mergeCells count="167">
    <mergeCell ref="C1:H2"/>
    <mergeCell ref="I1:N1"/>
    <mergeCell ref="I2:N2"/>
    <mergeCell ref="I3:N3"/>
    <mergeCell ref="E4:H4"/>
    <mergeCell ref="I4:N4"/>
    <mergeCell ref="B5:N5"/>
    <mergeCell ref="B6:O6"/>
    <mergeCell ref="I7:N7"/>
    <mergeCell ref="B9:N9"/>
    <mergeCell ref="B11:N11"/>
    <mergeCell ref="B12:C13"/>
    <mergeCell ref="D12:J13"/>
    <mergeCell ref="K12:K13"/>
    <mergeCell ref="L12:M13"/>
    <mergeCell ref="N12:N13"/>
    <mergeCell ref="B14:N14"/>
    <mergeCell ref="B15:C15"/>
    <mergeCell ref="D15:J15"/>
    <mergeCell ref="L15:M15"/>
    <mergeCell ref="B16:C16"/>
    <mergeCell ref="D16:J16"/>
    <mergeCell ref="L16:M16"/>
    <mergeCell ref="B17:C17"/>
    <mergeCell ref="D17:J17"/>
    <mergeCell ref="L17:M17"/>
    <mergeCell ref="B18:C18"/>
    <mergeCell ref="D18:J18"/>
    <mergeCell ref="B19:M19"/>
    <mergeCell ref="B20:N20"/>
    <mergeCell ref="N21:N22"/>
    <mergeCell ref="B23:C23"/>
    <mergeCell ref="D23:J23"/>
    <mergeCell ref="L23:M23"/>
    <mergeCell ref="B21:C22"/>
    <mergeCell ref="D21:J22"/>
    <mergeCell ref="K21:K22"/>
    <mergeCell ref="L21:M21"/>
    <mergeCell ref="B24:C24"/>
    <mergeCell ref="D24:J24"/>
    <mergeCell ref="B25:C25"/>
    <mergeCell ref="D25:J25"/>
    <mergeCell ref="B26:C26"/>
    <mergeCell ref="D26:J26"/>
    <mergeCell ref="L26:M26"/>
    <mergeCell ref="B27:C27"/>
    <mergeCell ref="D27:J27"/>
    <mergeCell ref="L27:M27"/>
    <mergeCell ref="B28:M28"/>
    <mergeCell ref="B29:N29"/>
    <mergeCell ref="B30:N30"/>
    <mergeCell ref="B31:C32"/>
    <mergeCell ref="D31:J32"/>
    <mergeCell ref="K31:K32"/>
    <mergeCell ref="L31:M32"/>
    <mergeCell ref="N31:N32"/>
    <mergeCell ref="B33:C33"/>
    <mergeCell ref="D33:J33"/>
    <mergeCell ref="L33:M33"/>
    <mergeCell ref="B34:C34"/>
    <mergeCell ref="D34:J34"/>
    <mergeCell ref="L34:M34"/>
    <mergeCell ref="B35:M35"/>
    <mergeCell ref="B37:N37"/>
    <mergeCell ref="B38:C38"/>
    <mergeCell ref="D38:J38"/>
    <mergeCell ref="L38:M38"/>
    <mergeCell ref="B39:C39"/>
    <mergeCell ref="D39:J39"/>
    <mergeCell ref="L39:M39"/>
    <mergeCell ref="B40:C40"/>
    <mergeCell ref="D40:H40"/>
    <mergeCell ref="B41:C41"/>
    <mergeCell ref="D41:H41"/>
    <mergeCell ref="B42:C42"/>
    <mergeCell ref="D42:H42"/>
    <mergeCell ref="B43:C43"/>
    <mergeCell ref="D43:H43"/>
    <mergeCell ref="B44:C45"/>
    <mergeCell ref="D44:H45"/>
    <mergeCell ref="N44:N45"/>
    <mergeCell ref="B46:C46"/>
    <mergeCell ref="D46:H46"/>
    <mergeCell ref="N46:N47"/>
    <mergeCell ref="B47:C47"/>
    <mergeCell ref="D47:H47"/>
    <mergeCell ref="I44:I45"/>
    <mergeCell ref="J44:J45"/>
    <mergeCell ref="K44:K45"/>
    <mergeCell ref="L44:M44"/>
    <mergeCell ref="B48:C48"/>
    <mergeCell ref="D48:H48"/>
    <mergeCell ref="N48:N49"/>
    <mergeCell ref="B49:C49"/>
    <mergeCell ref="D49:H49"/>
    <mergeCell ref="B50:C50"/>
    <mergeCell ref="D50:H50"/>
    <mergeCell ref="B51:C51"/>
    <mergeCell ref="D51:H51"/>
    <mergeCell ref="B52:C52"/>
    <mergeCell ref="D52:H52"/>
    <mergeCell ref="B53:C53"/>
    <mergeCell ref="D53:H53"/>
    <mergeCell ref="B55:N55"/>
    <mergeCell ref="B56:C57"/>
    <mergeCell ref="D56:H57"/>
    <mergeCell ref="I56:I57"/>
    <mergeCell ref="J56:J57"/>
    <mergeCell ref="K56:K57"/>
    <mergeCell ref="L56:M56"/>
    <mergeCell ref="N56:N57"/>
    <mergeCell ref="B58:C58"/>
    <mergeCell ref="D58:H58"/>
    <mergeCell ref="N58:N60"/>
    <mergeCell ref="B59:C59"/>
    <mergeCell ref="D59:H59"/>
    <mergeCell ref="B60:C60"/>
    <mergeCell ref="D60:H60"/>
    <mergeCell ref="B61:C61"/>
    <mergeCell ref="D61:H61"/>
    <mergeCell ref="B62:C62"/>
    <mergeCell ref="D62:H62"/>
    <mergeCell ref="N62:N64"/>
    <mergeCell ref="B63:C63"/>
    <mergeCell ref="D63:H63"/>
    <mergeCell ref="B64:C64"/>
    <mergeCell ref="D64:H64"/>
    <mergeCell ref="B65:N65"/>
    <mergeCell ref="B66:C67"/>
    <mergeCell ref="D66:H67"/>
    <mergeCell ref="I66:I67"/>
    <mergeCell ref="J66:J67"/>
    <mergeCell ref="K66:K67"/>
    <mergeCell ref="L66:M66"/>
    <mergeCell ref="N66:N67"/>
    <mergeCell ref="B68:C68"/>
    <mergeCell ref="D68:J68"/>
    <mergeCell ref="L68:M68"/>
    <mergeCell ref="B69:N69"/>
    <mergeCell ref="B70:C70"/>
    <mergeCell ref="D70:J70"/>
    <mergeCell ref="L70:M70"/>
    <mergeCell ref="B71:M71"/>
    <mergeCell ref="B72:C72"/>
    <mergeCell ref="D72:H72"/>
    <mergeCell ref="B74:N74"/>
    <mergeCell ref="B75:C76"/>
    <mergeCell ref="D75:H76"/>
    <mergeCell ref="I75:I76"/>
    <mergeCell ref="J75:J76"/>
    <mergeCell ref="K75:K76"/>
    <mergeCell ref="L75:M75"/>
    <mergeCell ref="N75:N76"/>
    <mergeCell ref="B77:N80"/>
    <mergeCell ref="O77:O78"/>
    <mergeCell ref="C81:N81"/>
    <mergeCell ref="C82:N82"/>
    <mergeCell ref="H83:N83"/>
    <mergeCell ref="H84:N84"/>
    <mergeCell ref="H85:N85"/>
    <mergeCell ref="C86:N86"/>
    <mergeCell ref="C91:N91"/>
    <mergeCell ref="B94:N95"/>
    <mergeCell ref="C87:N87"/>
    <mergeCell ref="C88:N88"/>
    <mergeCell ref="C89:N89"/>
    <mergeCell ref="C90:N90"/>
  </mergeCells>
  <printOptions/>
  <pageMargins left="0.3937007874015748" right="0.3937007874015748" top="0.3937007874015748" bottom="0.1968503937007874" header="0" footer="0"/>
  <pageSetup fitToHeight="1" fitToWidth="1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91"/>
  <sheetViews>
    <sheetView workbookViewId="0" topLeftCell="B1">
      <selection activeCell="Q18" sqref="Q18"/>
    </sheetView>
  </sheetViews>
  <sheetFormatPr defaultColWidth="9.00390625" defaultRowHeight="12.75"/>
  <cols>
    <col min="1" max="1" width="4.125" style="1" hidden="1" customWidth="1"/>
    <col min="2" max="2" width="3.25390625" style="1" customWidth="1"/>
    <col min="3" max="3" width="15.75390625" style="2" customWidth="1"/>
    <col min="4" max="4" width="0.2421875" style="1" hidden="1" customWidth="1"/>
    <col min="5" max="6" width="9.125" style="1" customWidth="1"/>
    <col min="7" max="7" width="10.375" style="1" customWidth="1"/>
    <col min="8" max="8" width="20.375" style="1" customWidth="1"/>
    <col min="9" max="9" width="20.75390625" style="2" customWidth="1"/>
    <col min="10" max="10" width="0.2421875" style="2" hidden="1" customWidth="1"/>
    <col min="11" max="11" width="10.875" style="3" customWidth="1"/>
    <col min="12" max="12" width="6.625" style="4" customWidth="1"/>
    <col min="13" max="13" width="4.75390625" style="4" customWidth="1"/>
    <col min="14" max="14" width="10.00390625" style="1" customWidth="1"/>
    <col min="15" max="16384" width="9.125" style="1" customWidth="1"/>
  </cols>
  <sheetData>
    <row r="1" spans="2:14" ht="18" customHeight="1">
      <c r="B1" s="25"/>
      <c r="C1" s="24"/>
      <c r="D1" s="25"/>
      <c r="E1" s="25"/>
      <c r="F1" s="25"/>
      <c r="G1" s="25"/>
      <c r="H1" s="25"/>
      <c r="I1" s="440" t="s">
        <v>324</v>
      </c>
      <c r="J1" s="440"/>
      <c r="K1" s="440"/>
      <c r="L1" s="440"/>
      <c r="M1" s="440"/>
      <c r="N1" s="440"/>
    </row>
    <row r="2" spans="2:14" ht="10.5" customHeight="1">
      <c r="B2" s="25"/>
      <c r="C2" s="24"/>
      <c r="D2" s="25"/>
      <c r="E2" s="25"/>
      <c r="F2" s="25"/>
      <c r="G2" s="25"/>
      <c r="H2" s="25"/>
      <c r="I2" s="24"/>
      <c r="J2" s="24"/>
      <c r="K2" s="26"/>
      <c r="L2" s="27"/>
      <c r="M2" s="27"/>
      <c r="N2" s="25"/>
    </row>
    <row r="3" spans="2:14" ht="10.5" customHeight="1">
      <c r="B3" s="25"/>
      <c r="C3" s="24"/>
      <c r="D3" s="25"/>
      <c r="E3" s="25"/>
      <c r="F3" s="25"/>
      <c r="G3" s="25"/>
      <c r="H3" s="25"/>
      <c r="I3" s="24"/>
      <c r="J3" s="24"/>
      <c r="K3" s="26"/>
      <c r="L3" s="27"/>
      <c r="M3" s="27"/>
      <c r="N3" s="25"/>
    </row>
    <row r="4" spans="2:14" ht="9.75" customHeight="1">
      <c r="B4" s="25"/>
      <c r="C4" s="24"/>
      <c r="D4" s="25"/>
      <c r="E4" s="25"/>
      <c r="F4" s="25"/>
      <c r="G4" s="25"/>
      <c r="H4" s="25"/>
      <c r="I4" s="24"/>
      <c r="J4" s="24"/>
      <c r="K4" s="26"/>
      <c r="L4" s="27"/>
      <c r="M4" s="27"/>
      <c r="N4" s="25"/>
    </row>
    <row r="5" spans="2:14" ht="10.5" customHeight="1">
      <c r="B5" s="25"/>
      <c r="C5" s="24"/>
      <c r="D5" s="25"/>
      <c r="E5" s="25"/>
      <c r="F5" s="25"/>
      <c r="G5" s="25"/>
      <c r="H5" s="25"/>
      <c r="I5" s="24"/>
      <c r="J5" s="24"/>
      <c r="K5" s="26"/>
      <c r="L5" s="27"/>
      <c r="M5" s="27"/>
      <c r="N5" s="25"/>
    </row>
    <row r="6" spans="2:14" ht="10.5" customHeight="1" thickBot="1">
      <c r="B6" s="55"/>
      <c r="C6" s="54"/>
      <c r="D6" s="55"/>
      <c r="E6" s="55"/>
      <c r="F6" s="55"/>
      <c r="G6" s="55"/>
      <c r="H6" s="55"/>
      <c r="I6" s="54"/>
      <c r="J6" s="54"/>
      <c r="K6" s="105"/>
      <c r="L6" s="106"/>
      <c r="M6" s="106"/>
      <c r="N6" s="55"/>
    </row>
    <row r="7" spans="2:15" ht="17.25" customHeight="1">
      <c r="B7" s="442" t="s">
        <v>310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25"/>
    </row>
    <row r="8" spans="2:15" ht="12" customHeight="1">
      <c r="B8" s="441" t="s">
        <v>309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25"/>
    </row>
    <row r="9" ht="4.5" customHeight="1">
      <c r="N9" s="25"/>
    </row>
    <row r="10" spans="2:15" ht="20.25">
      <c r="B10" s="450" t="s">
        <v>9</v>
      </c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25"/>
    </row>
    <row r="11" spans="2:14" ht="8.25" customHeight="1" hidden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2:14" ht="15.75" hidden="1"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2:14" ht="4.5" customHeight="1" thickBot="1"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</row>
    <row r="14" spans="2:15" ht="12.75" customHeight="1" thickTop="1">
      <c r="B14" s="366" t="s">
        <v>134</v>
      </c>
      <c r="C14" s="367"/>
      <c r="D14" s="349" t="s">
        <v>434</v>
      </c>
      <c r="E14" s="350"/>
      <c r="F14" s="350"/>
      <c r="G14" s="350"/>
      <c r="H14" s="350"/>
      <c r="I14" s="350"/>
      <c r="J14" s="351"/>
      <c r="K14" s="629" t="s">
        <v>404</v>
      </c>
      <c r="L14" s="630" t="s">
        <v>10</v>
      </c>
      <c r="M14" s="631"/>
      <c r="N14" s="311" t="s">
        <v>375</v>
      </c>
      <c r="O14" s="92"/>
    </row>
    <row r="15" spans="2:15" ht="12.75" customHeight="1">
      <c r="B15" s="368"/>
      <c r="C15" s="369"/>
      <c r="D15" s="352"/>
      <c r="E15" s="353"/>
      <c r="F15" s="353"/>
      <c r="G15" s="353"/>
      <c r="H15" s="353"/>
      <c r="I15" s="353"/>
      <c r="J15" s="354"/>
      <c r="K15" s="342"/>
      <c r="L15" s="632"/>
      <c r="M15" s="633"/>
      <c r="N15" s="312"/>
      <c r="O15" s="92"/>
    </row>
    <row r="16" spans="2:15" ht="24" customHeight="1">
      <c r="B16" s="634" t="s">
        <v>11</v>
      </c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635"/>
      <c r="O16" s="92"/>
    </row>
    <row r="17" spans="2:15" ht="51.75" customHeight="1">
      <c r="B17" s="355" t="s">
        <v>12</v>
      </c>
      <c r="C17" s="356"/>
      <c r="D17" s="636" t="s">
        <v>13</v>
      </c>
      <c r="E17" s="451"/>
      <c r="F17" s="451"/>
      <c r="G17" s="451"/>
      <c r="H17" s="451"/>
      <c r="I17" s="451"/>
      <c r="J17" s="451"/>
      <c r="K17" s="15">
        <v>0.4</v>
      </c>
      <c r="L17" s="602">
        <v>165</v>
      </c>
      <c r="M17" s="603"/>
      <c r="N17" s="278">
        <v>66</v>
      </c>
      <c r="O17" s="92"/>
    </row>
    <row r="18" spans="2:15" ht="39" customHeight="1">
      <c r="B18" s="355" t="s">
        <v>14</v>
      </c>
      <c r="C18" s="356"/>
      <c r="D18" s="637" t="s">
        <v>15</v>
      </c>
      <c r="E18" s="408"/>
      <c r="F18" s="408"/>
      <c r="G18" s="408"/>
      <c r="H18" s="408"/>
      <c r="I18" s="408"/>
      <c r="J18" s="408"/>
      <c r="K18" s="30">
        <v>0.4</v>
      </c>
      <c r="L18" s="602">
        <v>239.1</v>
      </c>
      <c r="M18" s="603"/>
      <c r="N18" s="279">
        <v>95.6</v>
      </c>
      <c r="O18" s="92"/>
    </row>
    <row r="19" spans="2:15" ht="39" customHeight="1">
      <c r="B19" s="361" t="s">
        <v>16</v>
      </c>
      <c r="C19" s="362"/>
      <c r="D19" s="113"/>
      <c r="E19" s="638" t="s">
        <v>17</v>
      </c>
      <c r="F19" s="363"/>
      <c r="G19" s="363"/>
      <c r="H19" s="363"/>
      <c r="I19" s="364"/>
      <c r="J19" s="113"/>
      <c r="K19" s="63">
        <v>0.25</v>
      </c>
      <c r="L19" s="602">
        <v>208.6</v>
      </c>
      <c r="M19" s="603"/>
      <c r="N19" s="279">
        <v>52.2</v>
      </c>
      <c r="O19" s="92"/>
    </row>
    <row r="20" spans="2:15" ht="22.5" customHeight="1">
      <c r="B20" s="639" t="s">
        <v>18</v>
      </c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9"/>
      <c r="O20" s="92"/>
    </row>
    <row r="21" spans="2:15" ht="12.75" hidden="1">
      <c r="B21" s="420" t="s">
        <v>142</v>
      </c>
      <c r="C21" s="369"/>
      <c r="D21" s="343" t="s">
        <v>140</v>
      </c>
      <c r="E21" s="343"/>
      <c r="F21" s="343"/>
      <c r="G21" s="343"/>
      <c r="H21" s="343"/>
      <c r="I21" s="343"/>
      <c r="J21" s="343"/>
      <c r="K21" s="342" t="s">
        <v>404</v>
      </c>
      <c r="L21" s="412" t="s">
        <v>405</v>
      </c>
      <c r="M21" s="412"/>
      <c r="N21" s="409" t="s">
        <v>406</v>
      </c>
      <c r="O21" s="92"/>
    </row>
    <row r="22" spans="2:15" ht="14.25" hidden="1">
      <c r="B22" s="421"/>
      <c r="C22" s="422"/>
      <c r="D22" s="445"/>
      <c r="E22" s="445"/>
      <c r="F22" s="445"/>
      <c r="G22" s="445"/>
      <c r="H22" s="445"/>
      <c r="I22" s="445"/>
      <c r="J22" s="445"/>
      <c r="K22" s="411"/>
      <c r="L22" s="9" t="s">
        <v>407</v>
      </c>
      <c r="M22" s="9" t="s">
        <v>408</v>
      </c>
      <c r="N22" s="410"/>
      <c r="O22" s="92"/>
    </row>
    <row r="23" spans="2:15" ht="36.75" customHeight="1">
      <c r="B23" s="361" t="s">
        <v>19</v>
      </c>
      <c r="C23" s="362"/>
      <c r="D23" s="508" t="s">
        <v>20</v>
      </c>
      <c r="E23" s="423"/>
      <c r="F23" s="423"/>
      <c r="G23" s="423"/>
      <c r="H23" s="423"/>
      <c r="I23" s="423"/>
      <c r="J23" s="423"/>
      <c r="K23" s="15">
        <v>0.15</v>
      </c>
      <c r="L23" s="602">
        <v>96.1</v>
      </c>
      <c r="M23" s="603"/>
      <c r="N23" s="223">
        <v>14.4</v>
      </c>
      <c r="O23" s="92"/>
    </row>
    <row r="24" spans="2:15" ht="42.75" customHeight="1">
      <c r="B24" s="361" t="s">
        <v>21</v>
      </c>
      <c r="C24" s="362"/>
      <c r="D24" s="636" t="s">
        <v>22</v>
      </c>
      <c r="E24" s="341"/>
      <c r="F24" s="341"/>
      <c r="G24" s="341"/>
      <c r="H24" s="341"/>
      <c r="I24" s="341"/>
      <c r="J24" s="341"/>
      <c r="K24" s="30">
        <v>1</v>
      </c>
      <c r="L24" s="602">
        <v>117.9</v>
      </c>
      <c r="M24" s="603"/>
      <c r="N24" s="223">
        <f>K24*L24</f>
        <v>117.9</v>
      </c>
      <c r="O24" s="25"/>
    </row>
    <row r="25" spans="2:14" ht="39.75" customHeight="1" hidden="1">
      <c r="B25" s="444"/>
      <c r="C25" s="362"/>
      <c r="D25" s="423"/>
      <c r="E25" s="423"/>
      <c r="F25" s="423"/>
      <c r="G25" s="423"/>
      <c r="H25" s="423"/>
      <c r="I25" s="423"/>
      <c r="J25" s="423"/>
      <c r="K25" s="15"/>
      <c r="L25" s="16"/>
      <c r="M25" s="17"/>
      <c r="N25" s="267"/>
    </row>
    <row r="26" spans="2:15" ht="39.75" customHeight="1">
      <c r="B26" s="355" t="s">
        <v>23</v>
      </c>
      <c r="C26" s="356"/>
      <c r="D26" s="272"/>
      <c r="E26" s="640" t="s">
        <v>24</v>
      </c>
      <c r="F26" s="346"/>
      <c r="G26" s="346"/>
      <c r="H26" s="346"/>
      <c r="I26" s="346"/>
      <c r="J26" s="122"/>
      <c r="K26" s="63">
        <v>0.25</v>
      </c>
      <c r="L26" s="602">
        <v>226.1</v>
      </c>
      <c r="M26" s="603"/>
      <c r="N26" s="280">
        <f>K26*L26</f>
        <v>56.525</v>
      </c>
      <c r="O26" s="92"/>
    </row>
    <row r="27" spans="2:15" ht="39.75" customHeight="1">
      <c r="B27" s="355" t="s">
        <v>25</v>
      </c>
      <c r="C27" s="641"/>
      <c r="D27" s="272"/>
      <c r="E27" s="640" t="s">
        <v>26</v>
      </c>
      <c r="F27" s="346"/>
      <c r="G27" s="346"/>
      <c r="H27" s="346"/>
      <c r="I27" s="346"/>
      <c r="J27" s="122"/>
      <c r="K27" s="63">
        <v>0.01</v>
      </c>
      <c r="L27" s="602">
        <v>241.1</v>
      </c>
      <c r="M27" s="603"/>
      <c r="N27" s="268">
        <v>2.4</v>
      </c>
      <c r="O27" s="92"/>
    </row>
    <row r="28" spans="2:15" ht="51" customHeight="1" hidden="1">
      <c r="B28" s="509"/>
      <c r="C28" s="492"/>
      <c r="D28" s="610"/>
      <c r="E28" s="611"/>
      <c r="F28" s="611"/>
      <c r="G28" s="611"/>
      <c r="H28" s="611"/>
      <c r="I28" s="611"/>
      <c r="J28" s="612"/>
      <c r="K28" s="1"/>
      <c r="L28" s="1"/>
      <c r="M28" s="1"/>
      <c r="O28" s="92"/>
    </row>
    <row r="29" spans="2:15" ht="20.25" customHeight="1">
      <c r="B29" s="604" t="s">
        <v>27</v>
      </c>
      <c r="C29" s="605"/>
      <c r="D29" s="605"/>
      <c r="E29" s="605"/>
      <c r="F29" s="605"/>
      <c r="G29" s="605"/>
      <c r="H29" s="605"/>
      <c r="I29" s="605"/>
      <c r="J29" s="605"/>
      <c r="K29" s="605"/>
      <c r="L29" s="605"/>
      <c r="M29" s="606"/>
      <c r="N29" s="281">
        <f>N23+N24+N26+N27</f>
        <v>191.22500000000002</v>
      </c>
      <c r="O29" s="92"/>
    </row>
    <row r="30" spans="2:15" ht="0.75" customHeight="1">
      <c r="B30" s="414"/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6"/>
      <c r="O30" s="2"/>
    </row>
    <row r="31" spans="2:15" ht="19.5" customHeight="1">
      <c r="B31" s="642" t="s">
        <v>28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4"/>
      <c r="O31" s="92"/>
    </row>
    <row r="32" spans="2:15" ht="13.5" customHeight="1">
      <c r="B32" s="454" t="s">
        <v>29</v>
      </c>
      <c r="C32" s="455"/>
      <c r="D32" s="645" t="s">
        <v>20</v>
      </c>
      <c r="E32" s="646"/>
      <c r="F32" s="646"/>
      <c r="G32" s="646"/>
      <c r="H32" s="646"/>
      <c r="I32" s="608"/>
      <c r="J32" s="453" t="s">
        <v>403</v>
      </c>
      <c r="K32" s="452">
        <v>0.15</v>
      </c>
      <c r="L32" s="616">
        <v>96.1</v>
      </c>
      <c r="M32" s="617"/>
      <c r="N32" s="430">
        <v>14.4</v>
      </c>
      <c r="O32" s="92"/>
    </row>
    <row r="33" spans="2:15" ht="30" customHeight="1" thickBot="1">
      <c r="B33" s="454"/>
      <c r="C33" s="455"/>
      <c r="D33" s="409"/>
      <c r="E33" s="561"/>
      <c r="F33" s="561"/>
      <c r="G33" s="561"/>
      <c r="H33" s="561"/>
      <c r="I33" s="562"/>
      <c r="J33" s="399"/>
      <c r="K33" s="452"/>
      <c r="L33" s="618"/>
      <c r="M33" s="619"/>
      <c r="N33" s="312"/>
      <c r="O33" s="92"/>
    </row>
    <row r="34" spans="2:15" ht="37.5" customHeight="1">
      <c r="B34" s="361" t="s">
        <v>21</v>
      </c>
      <c r="C34" s="362"/>
      <c r="D34" s="46"/>
      <c r="E34" s="647" t="s">
        <v>30</v>
      </c>
      <c r="F34" s="648"/>
      <c r="G34" s="648"/>
      <c r="H34" s="648"/>
      <c r="I34" s="649"/>
      <c r="J34" s="142"/>
      <c r="K34" s="143">
        <v>1</v>
      </c>
      <c r="L34" s="602">
        <v>117.9</v>
      </c>
      <c r="M34" s="603"/>
      <c r="N34" s="91">
        <f>K34*L34</f>
        <v>117.9</v>
      </c>
      <c r="O34" s="92"/>
    </row>
    <row r="35" spans="2:15" s="25" customFormat="1" ht="47.25" customHeight="1">
      <c r="B35" s="355" t="s">
        <v>23</v>
      </c>
      <c r="C35" s="356"/>
      <c r="D35" s="147"/>
      <c r="E35" s="640" t="s">
        <v>24</v>
      </c>
      <c r="F35" s="346"/>
      <c r="G35" s="346"/>
      <c r="H35" s="346"/>
      <c r="I35" s="346"/>
      <c r="J35" s="13"/>
      <c r="K35" s="15">
        <v>0.25</v>
      </c>
      <c r="L35" s="602">
        <v>226.1</v>
      </c>
      <c r="M35" s="603"/>
      <c r="N35" s="279">
        <f>K35*L35</f>
        <v>56.525</v>
      </c>
      <c r="O35" s="92"/>
    </row>
    <row r="36" spans="2:15" ht="30.75" customHeight="1">
      <c r="B36" s="355" t="s">
        <v>31</v>
      </c>
      <c r="C36" s="356"/>
      <c r="D36" s="147"/>
      <c r="E36" s="650" t="s">
        <v>32</v>
      </c>
      <c r="F36" s="346"/>
      <c r="G36" s="346"/>
      <c r="H36" s="346"/>
      <c r="I36" s="347"/>
      <c r="J36" s="13"/>
      <c r="K36" s="15">
        <v>0.25</v>
      </c>
      <c r="L36" s="602">
        <v>124.9</v>
      </c>
      <c r="M36" s="603"/>
      <c r="N36" s="279">
        <f>K36*L36</f>
        <v>31.225</v>
      </c>
      <c r="O36" s="92"/>
    </row>
    <row r="37" spans="2:15" ht="25.5" customHeight="1" hidden="1">
      <c r="B37" s="383"/>
      <c r="C37" s="384"/>
      <c r="D37" s="336"/>
      <c r="E37" s="458"/>
      <c r="F37" s="458"/>
      <c r="G37" s="458"/>
      <c r="H37" s="458"/>
      <c r="I37" s="13" t="s">
        <v>184</v>
      </c>
      <c r="J37" s="14"/>
      <c r="K37" s="15"/>
      <c r="L37" s="16"/>
      <c r="M37" s="17"/>
      <c r="N37" s="188"/>
      <c r="O37" s="92"/>
    </row>
    <row r="38" spans="2:15" ht="15" customHeight="1" hidden="1">
      <c r="B38" s="383"/>
      <c r="C38" s="384"/>
      <c r="D38" s="336"/>
      <c r="E38" s="337"/>
      <c r="F38" s="337"/>
      <c r="G38" s="337"/>
      <c r="H38" s="337"/>
      <c r="I38" s="13" t="s">
        <v>184</v>
      </c>
      <c r="J38" s="14"/>
      <c r="K38" s="15"/>
      <c r="L38" s="16"/>
      <c r="M38" s="17"/>
      <c r="N38" s="188"/>
      <c r="O38" s="92"/>
    </row>
    <row r="39" spans="2:15" ht="33" customHeight="1">
      <c r="B39" s="327" t="s">
        <v>33</v>
      </c>
      <c r="C39" s="328"/>
      <c r="D39" s="117"/>
      <c r="E39" s="651" t="s">
        <v>34</v>
      </c>
      <c r="F39" s="481"/>
      <c r="G39" s="481"/>
      <c r="H39" s="481"/>
      <c r="I39" s="482"/>
      <c r="J39" s="75"/>
      <c r="K39" s="120">
        <v>0.3</v>
      </c>
      <c r="L39" s="652">
        <v>430.9</v>
      </c>
      <c r="M39" s="653"/>
      <c r="N39" s="266">
        <v>129.3</v>
      </c>
      <c r="O39" s="92"/>
    </row>
    <row r="40" spans="2:18" ht="39" customHeight="1" thickBot="1">
      <c r="B40" s="355" t="s">
        <v>35</v>
      </c>
      <c r="C40" s="356"/>
      <c r="D40" s="150"/>
      <c r="E40" s="654" t="s">
        <v>36</v>
      </c>
      <c r="F40" s="655"/>
      <c r="G40" s="655"/>
      <c r="H40" s="655"/>
      <c r="I40" s="656"/>
      <c r="J40" s="161"/>
      <c r="K40" s="120">
        <v>0.2</v>
      </c>
      <c r="L40" s="652">
        <v>208.6</v>
      </c>
      <c r="M40" s="653"/>
      <c r="N40" s="91">
        <f>K40*L40</f>
        <v>41.72</v>
      </c>
      <c r="O40" s="92"/>
      <c r="R40" s="1" t="s">
        <v>172</v>
      </c>
    </row>
    <row r="41" spans="2:14" ht="3" customHeight="1" hidden="1">
      <c r="B41" s="148"/>
      <c r="C41" s="148"/>
      <c r="D41" s="155"/>
      <c r="E41" s="156"/>
      <c r="F41" s="156"/>
      <c r="G41" s="156"/>
      <c r="H41" s="156"/>
      <c r="I41" s="47"/>
      <c r="J41" s="47"/>
      <c r="K41" s="49"/>
      <c r="L41" s="50"/>
      <c r="M41" s="51"/>
      <c r="N41" s="149"/>
    </row>
    <row r="42" spans="2:14" ht="40.5" customHeight="1" hidden="1">
      <c r="B42" s="68"/>
      <c r="C42" s="69"/>
      <c r="D42" s="73"/>
      <c r="E42" s="74"/>
      <c r="F42" s="74"/>
      <c r="G42" s="74"/>
      <c r="H42" s="74"/>
      <c r="I42" s="35"/>
      <c r="J42" s="154"/>
      <c r="K42" s="30"/>
      <c r="L42" s="31"/>
      <c r="M42" s="32"/>
      <c r="N42" s="67" t="s">
        <v>417</v>
      </c>
    </row>
    <row r="43" spans="2:14" ht="0.75" customHeight="1" hidden="1">
      <c r="B43" s="334"/>
      <c r="C43" s="335"/>
      <c r="D43" s="338" t="s">
        <v>126</v>
      </c>
      <c r="E43" s="339"/>
      <c r="F43" s="339"/>
      <c r="G43" s="339"/>
      <c r="H43" s="340"/>
      <c r="I43" s="13"/>
      <c r="J43" s="33"/>
      <c r="K43" s="15"/>
      <c r="L43" s="16"/>
      <c r="M43" s="17"/>
      <c r="N43" s="18"/>
    </row>
    <row r="44" spans="2:14" ht="25.5" customHeight="1" hidden="1">
      <c r="B44" s="383"/>
      <c r="C44" s="384"/>
      <c r="D44" s="336"/>
      <c r="E44" s="337"/>
      <c r="F44" s="337"/>
      <c r="G44" s="337"/>
      <c r="H44" s="337"/>
      <c r="I44" s="14"/>
      <c r="J44" s="34"/>
      <c r="K44" s="15"/>
      <c r="L44" s="16"/>
      <c r="M44" s="17"/>
      <c r="N44" s="19"/>
    </row>
    <row r="45" spans="2:14" ht="38.25" customHeight="1" hidden="1">
      <c r="B45" s="383"/>
      <c r="C45" s="384"/>
      <c r="D45" s="385"/>
      <c r="E45" s="386"/>
      <c r="F45" s="386"/>
      <c r="G45" s="386"/>
      <c r="H45" s="386"/>
      <c r="I45" s="14"/>
      <c r="J45" s="13"/>
      <c r="K45" s="15"/>
      <c r="L45" s="16"/>
      <c r="M45" s="17"/>
      <c r="N45" s="18"/>
    </row>
    <row r="46" spans="2:14" ht="0.75" customHeight="1" hidden="1">
      <c r="B46" s="382"/>
      <c r="C46" s="377"/>
      <c r="D46" s="378"/>
      <c r="E46" s="379"/>
      <c r="F46" s="379"/>
      <c r="G46" s="379"/>
      <c r="H46" s="373"/>
      <c r="I46" s="47"/>
      <c r="J46" s="48"/>
      <c r="K46" s="49"/>
      <c r="L46" s="50"/>
      <c r="M46" s="51"/>
      <c r="N46" s="52"/>
    </row>
    <row r="47" ht="15" customHeight="1" hidden="1"/>
    <row r="48" spans="2:14" ht="12.75" customHeight="1" hidden="1">
      <c r="B48" s="404"/>
      <c r="C48" s="404"/>
      <c r="D48" s="404"/>
      <c r="E48" s="404"/>
      <c r="F48" s="404"/>
      <c r="G48" s="404"/>
      <c r="H48" s="404"/>
      <c r="I48" s="404"/>
      <c r="J48" s="404"/>
      <c r="K48" s="404"/>
      <c r="L48" s="404"/>
      <c r="M48" s="404"/>
      <c r="N48" s="404"/>
    </row>
    <row r="49" spans="2:14" ht="12.75" hidden="1">
      <c r="B49" s="402"/>
      <c r="C49" s="403"/>
      <c r="D49" s="395"/>
      <c r="E49" s="396"/>
      <c r="F49" s="396"/>
      <c r="G49" s="396"/>
      <c r="H49" s="396"/>
      <c r="I49" s="396"/>
      <c r="J49" s="398"/>
      <c r="K49" s="389"/>
      <c r="L49" s="401"/>
      <c r="M49" s="401"/>
      <c r="N49" s="407"/>
    </row>
    <row r="50" spans="2:14" ht="25.5" customHeight="1" hidden="1">
      <c r="B50" s="393"/>
      <c r="C50" s="394"/>
      <c r="D50" s="397"/>
      <c r="E50" s="397"/>
      <c r="F50" s="397"/>
      <c r="G50" s="397"/>
      <c r="H50" s="397"/>
      <c r="I50" s="397"/>
      <c r="J50" s="399"/>
      <c r="K50" s="390"/>
      <c r="L50" s="23"/>
      <c r="M50" s="23"/>
      <c r="N50" s="400"/>
    </row>
    <row r="51" spans="2:14" ht="25.5" customHeight="1" hidden="1">
      <c r="B51" s="391"/>
      <c r="C51" s="392"/>
      <c r="D51" s="376"/>
      <c r="E51" s="365"/>
      <c r="F51" s="365"/>
      <c r="G51" s="365"/>
      <c r="H51" s="365"/>
      <c r="I51" s="35"/>
      <c r="J51" s="36"/>
      <c r="K51" s="30"/>
      <c r="L51" s="31"/>
      <c r="M51" s="32"/>
      <c r="N51" s="380"/>
    </row>
    <row r="52" spans="2:14" ht="25.5" customHeight="1" hidden="1">
      <c r="B52" s="383"/>
      <c r="C52" s="384"/>
      <c r="D52" s="374"/>
      <c r="E52" s="375"/>
      <c r="F52" s="375"/>
      <c r="G52" s="375"/>
      <c r="H52" s="375"/>
      <c r="I52" s="14"/>
      <c r="J52" s="34"/>
      <c r="K52" s="15"/>
      <c r="L52" s="16"/>
      <c r="M52" s="17"/>
      <c r="N52" s="381"/>
    </row>
    <row r="53" spans="2:14" ht="25.5" customHeight="1" hidden="1">
      <c r="B53" s="383"/>
      <c r="C53" s="384"/>
      <c r="D53" s="374"/>
      <c r="E53" s="375"/>
      <c r="F53" s="375"/>
      <c r="G53" s="375"/>
      <c r="H53" s="375"/>
      <c r="I53" s="13"/>
      <c r="J53" s="33"/>
      <c r="K53" s="15"/>
      <c r="L53" s="16"/>
      <c r="M53" s="17"/>
      <c r="N53" s="381"/>
    </row>
    <row r="54" spans="2:14" ht="25.5" customHeight="1" hidden="1">
      <c r="B54" s="383"/>
      <c r="C54" s="384"/>
      <c r="D54" s="374"/>
      <c r="E54" s="375"/>
      <c r="F54" s="375"/>
      <c r="G54" s="375"/>
      <c r="H54" s="375"/>
      <c r="I54" s="13"/>
      <c r="J54" s="34"/>
      <c r="K54" s="15"/>
      <c r="L54" s="16"/>
      <c r="M54" s="17"/>
      <c r="N54" s="19"/>
    </row>
    <row r="55" spans="2:14" ht="25.5" customHeight="1" hidden="1">
      <c r="B55" s="383"/>
      <c r="C55" s="384"/>
      <c r="D55" s="374"/>
      <c r="E55" s="375"/>
      <c r="F55" s="375"/>
      <c r="G55" s="375"/>
      <c r="H55" s="375"/>
      <c r="I55" s="13"/>
      <c r="J55" s="34"/>
      <c r="K55" s="15"/>
      <c r="L55" s="16"/>
      <c r="M55" s="17"/>
      <c r="N55" s="313"/>
    </row>
    <row r="56" spans="2:14" ht="25.5" customHeight="1" hidden="1">
      <c r="B56" s="383"/>
      <c r="C56" s="384"/>
      <c r="D56" s="336"/>
      <c r="E56" s="337"/>
      <c r="F56" s="337"/>
      <c r="G56" s="337"/>
      <c r="H56" s="337"/>
      <c r="I56" s="13"/>
      <c r="J56" s="34"/>
      <c r="K56" s="15"/>
      <c r="L56" s="16"/>
      <c r="M56" s="17"/>
      <c r="N56" s="381"/>
    </row>
    <row r="57" spans="2:14" ht="20.25" customHeight="1" hidden="1">
      <c r="B57" s="315"/>
      <c r="C57" s="316"/>
      <c r="D57" s="317"/>
      <c r="E57" s="318"/>
      <c r="F57" s="318"/>
      <c r="G57" s="318"/>
      <c r="H57" s="318"/>
      <c r="I57" s="20"/>
      <c r="J57" s="37"/>
      <c r="K57" s="21"/>
      <c r="L57" s="22"/>
      <c r="M57" s="23"/>
      <c r="N57" s="314"/>
    </row>
    <row r="58" ht="0.75" customHeight="1" hidden="1">
      <c r="C58" s="5"/>
    </row>
    <row r="59" ht="0.75" customHeight="1" hidden="1">
      <c r="C59" s="103"/>
    </row>
    <row r="60" spans="2:14" ht="12.75" hidden="1"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6"/>
    </row>
    <row r="61" spans="2:14" ht="12.75" hidden="1"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6"/>
    </row>
    <row r="62" ht="12.75" hidden="1">
      <c r="C62" s="5"/>
    </row>
    <row r="63" ht="12.75" hidden="1">
      <c r="C63" s="5"/>
    </row>
    <row r="64" ht="12.75" hidden="1">
      <c r="C64" s="5"/>
    </row>
    <row r="65" spans="2:14" ht="22.5" customHeight="1" thickBot="1">
      <c r="B65" s="657" t="s">
        <v>27</v>
      </c>
      <c r="C65" s="658"/>
      <c r="D65" s="658"/>
      <c r="E65" s="658"/>
      <c r="F65" s="658"/>
      <c r="G65" s="658"/>
      <c r="H65" s="658"/>
      <c r="I65" s="658"/>
      <c r="J65" s="658"/>
      <c r="K65" s="658"/>
      <c r="L65" s="658"/>
      <c r="M65" s="659"/>
      <c r="N65" s="283">
        <f>N32+N34+N35+N36+N39+N40</f>
        <v>391.07000000000005</v>
      </c>
    </row>
    <row r="66" spans="2:14" ht="9" customHeight="1" thickTop="1">
      <c r="B66" s="499" t="s">
        <v>4</v>
      </c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</row>
    <row r="67" spans="2:14" ht="2.25" customHeight="1" hidden="1">
      <c r="B67" s="501"/>
      <c r="C67" s="501"/>
      <c r="D67" s="501"/>
      <c r="E67" s="501"/>
      <c r="F67" s="501"/>
      <c r="G67" s="501"/>
      <c r="H67" s="501"/>
      <c r="I67" s="501"/>
      <c r="J67" s="501"/>
      <c r="K67" s="501"/>
      <c r="L67" s="501"/>
      <c r="M67" s="501"/>
      <c r="N67" s="501"/>
    </row>
    <row r="68" spans="2:14" ht="11.25" customHeight="1" hidden="1"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</row>
    <row r="69" spans="2:14" s="38" customFormat="1" ht="12.75" customHeight="1"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</row>
    <row r="70" spans="2:14" s="38" customFormat="1" ht="11.25" customHeight="1">
      <c r="B70" s="157" t="s">
        <v>174</v>
      </c>
      <c r="C70" s="387" t="s">
        <v>306</v>
      </c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</row>
    <row r="71" spans="2:14" s="38" customFormat="1" ht="12" customHeight="1">
      <c r="B71" s="157" t="s">
        <v>174</v>
      </c>
      <c r="C71" s="387" t="s">
        <v>307</v>
      </c>
      <c r="D71" s="387"/>
      <c r="E71" s="387"/>
      <c r="F71" s="387"/>
      <c r="G71" s="387"/>
      <c r="H71" s="660"/>
      <c r="I71" s="660"/>
      <c r="J71" s="660"/>
      <c r="K71" s="660"/>
      <c r="L71" s="660"/>
      <c r="M71" s="660"/>
      <c r="N71" s="660"/>
    </row>
    <row r="72" spans="2:14" s="38" customFormat="1" ht="0.75" customHeight="1" hidden="1">
      <c r="B72" s="157"/>
      <c r="C72" s="157"/>
      <c r="D72" s="146"/>
      <c r="E72" s="146"/>
      <c r="F72" s="146"/>
      <c r="G72" s="146"/>
      <c r="H72" s="306"/>
      <c r="I72" s="306"/>
      <c r="J72" s="306"/>
      <c r="K72" s="306"/>
      <c r="L72" s="306"/>
      <c r="M72" s="306"/>
      <c r="N72" s="306"/>
    </row>
    <row r="73" spans="2:14" s="38" customFormat="1" ht="12.75" hidden="1">
      <c r="B73" s="157"/>
      <c r="C73" s="157"/>
      <c r="D73" s="146"/>
      <c r="E73" s="146"/>
      <c r="F73" s="146"/>
      <c r="G73" s="146"/>
      <c r="H73" s="306"/>
      <c r="I73" s="306"/>
      <c r="J73" s="306"/>
      <c r="K73" s="306"/>
      <c r="L73" s="306"/>
      <c r="M73" s="306"/>
      <c r="N73" s="306"/>
    </row>
    <row r="74" spans="2:14" s="38" customFormat="1" ht="12.75" hidden="1">
      <c r="B74" s="157"/>
      <c r="C74" s="157"/>
      <c r="D74" s="146"/>
      <c r="E74" s="146"/>
      <c r="F74" s="146"/>
      <c r="G74" s="146"/>
      <c r="H74" s="306"/>
      <c r="I74" s="306"/>
      <c r="J74" s="306"/>
      <c r="K74" s="306"/>
      <c r="L74" s="306"/>
      <c r="M74" s="306"/>
      <c r="N74" s="306"/>
    </row>
    <row r="75" spans="2:21" s="38" customFormat="1" ht="12.75">
      <c r="B75" s="157" t="s">
        <v>174</v>
      </c>
      <c r="C75" s="473" t="s">
        <v>37</v>
      </c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U75" s="97"/>
    </row>
    <row r="76" spans="2:14" s="38" customFormat="1" ht="12.75">
      <c r="B76" s="157"/>
      <c r="C76" s="473" t="s">
        <v>347</v>
      </c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</row>
    <row r="77" spans="2:14" s="38" customFormat="1" ht="12.75">
      <c r="B77" s="157"/>
      <c r="C77" s="387" t="s">
        <v>345</v>
      </c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</row>
    <row r="78" spans="2:14" s="38" customFormat="1" ht="12.75">
      <c r="B78" s="157" t="s">
        <v>174</v>
      </c>
      <c r="C78" s="387" t="s">
        <v>38</v>
      </c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</row>
    <row r="79" spans="2:18" s="38" customFormat="1" ht="12.75">
      <c r="B79" s="157" t="s">
        <v>174</v>
      </c>
      <c r="C79" s="472" t="s">
        <v>5</v>
      </c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2"/>
      <c r="Q79" s="97"/>
      <c r="R79" s="97"/>
    </row>
    <row r="80" spans="2:14" s="38" customFormat="1" ht="12.75">
      <c r="B80" s="157" t="s">
        <v>174</v>
      </c>
      <c r="C80" s="472" t="s">
        <v>39</v>
      </c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</row>
    <row r="81" spans="2:14" s="38" customFormat="1" ht="12.75">
      <c r="B81" s="157"/>
      <c r="C81" s="472" t="s">
        <v>40</v>
      </c>
      <c r="D81" s="472"/>
      <c r="E81" s="472"/>
      <c r="F81" s="472"/>
      <c r="G81" s="472"/>
      <c r="H81" s="472"/>
      <c r="I81" s="472"/>
      <c r="J81" s="472"/>
      <c r="K81" s="472"/>
      <c r="L81" s="472"/>
      <c r="M81" s="472"/>
      <c r="N81" s="472"/>
    </row>
    <row r="82" spans="2:15" s="38" customFormat="1" ht="12.75">
      <c r="B82" s="157" t="s">
        <v>174</v>
      </c>
      <c r="C82" s="472" t="s">
        <v>297</v>
      </c>
      <c r="D82" s="472"/>
      <c r="E82" s="472"/>
      <c r="F82" s="472"/>
      <c r="G82" s="472"/>
      <c r="H82" s="472"/>
      <c r="I82" s="472"/>
      <c r="J82" s="472"/>
      <c r="K82" s="472"/>
      <c r="L82" s="472"/>
      <c r="M82" s="472"/>
      <c r="N82" s="472"/>
      <c r="O82" s="97"/>
    </row>
    <row r="83" spans="10:14" s="38" customFormat="1" ht="3.75" customHeight="1" thickBot="1">
      <c r="J83" s="44"/>
      <c r="K83" s="44"/>
      <c r="L83" s="282"/>
      <c r="M83" s="44"/>
      <c r="N83" s="44"/>
    </row>
    <row r="84" spans="2:14" s="38" customFormat="1" ht="12.75">
      <c r="B84" s="319" t="s">
        <v>399</v>
      </c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1"/>
    </row>
    <row r="85" spans="2:14" s="38" customFormat="1" ht="40.5" customHeight="1" thickBot="1">
      <c r="B85" s="322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8"/>
    </row>
    <row r="86" spans="2:14" ht="12.75">
      <c r="B86" s="39"/>
      <c r="C86" s="39"/>
      <c r="D86" s="38"/>
      <c r="E86" s="38"/>
      <c r="F86" s="97"/>
      <c r="G86" s="38"/>
      <c r="H86" s="38"/>
      <c r="I86" s="39"/>
      <c r="J86" s="39"/>
      <c r="K86" s="214"/>
      <c r="L86" s="39"/>
      <c r="M86" s="39"/>
      <c r="N86" s="38"/>
    </row>
    <row r="87" ht="12.75">
      <c r="B87" s="2"/>
    </row>
    <row r="90" spans="10:14" ht="12.75">
      <c r="J90" s="41"/>
      <c r="K90" s="41"/>
      <c r="L90" s="41"/>
      <c r="M90" s="41"/>
      <c r="N90" s="41"/>
    </row>
    <row r="91" spans="10:14" ht="12.75">
      <c r="J91" s="41"/>
      <c r="K91" s="41"/>
      <c r="L91" s="41"/>
      <c r="M91" s="41"/>
      <c r="N91" s="41"/>
    </row>
  </sheetData>
  <mergeCells count="120">
    <mergeCell ref="B84:N85"/>
    <mergeCell ref="C79:N79"/>
    <mergeCell ref="C80:N80"/>
    <mergeCell ref="C81:N81"/>
    <mergeCell ref="C82:N82"/>
    <mergeCell ref="C75:N75"/>
    <mergeCell ref="C76:N76"/>
    <mergeCell ref="C77:N77"/>
    <mergeCell ref="C78:N78"/>
    <mergeCell ref="C71:N71"/>
    <mergeCell ref="H72:N72"/>
    <mergeCell ref="H73:N73"/>
    <mergeCell ref="H74:N74"/>
    <mergeCell ref="B60:N61"/>
    <mergeCell ref="B65:M65"/>
    <mergeCell ref="B66:N69"/>
    <mergeCell ref="C70:N70"/>
    <mergeCell ref="N55:N57"/>
    <mergeCell ref="B56:C56"/>
    <mergeCell ref="D56:H56"/>
    <mergeCell ref="B57:C57"/>
    <mergeCell ref="D57:H57"/>
    <mergeCell ref="B54:C54"/>
    <mergeCell ref="D54:H54"/>
    <mergeCell ref="B55:C55"/>
    <mergeCell ref="D55:H55"/>
    <mergeCell ref="B51:C51"/>
    <mergeCell ref="D51:H51"/>
    <mergeCell ref="N51:N53"/>
    <mergeCell ref="B52:C52"/>
    <mergeCell ref="D52:H52"/>
    <mergeCell ref="B53:C53"/>
    <mergeCell ref="D53:H53"/>
    <mergeCell ref="B48:N48"/>
    <mergeCell ref="B49:C50"/>
    <mergeCell ref="D49:H50"/>
    <mergeCell ref="I49:I50"/>
    <mergeCell ref="J49:J50"/>
    <mergeCell ref="K49:K50"/>
    <mergeCell ref="L49:M49"/>
    <mergeCell ref="N49:N50"/>
    <mergeCell ref="B45:C45"/>
    <mergeCell ref="D45:H45"/>
    <mergeCell ref="B46:C46"/>
    <mergeCell ref="D46:H46"/>
    <mergeCell ref="B43:C43"/>
    <mergeCell ref="D43:H43"/>
    <mergeCell ref="B44:C44"/>
    <mergeCell ref="D44:H44"/>
    <mergeCell ref="L39:M39"/>
    <mergeCell ref="B40:C40"/>
    <mergeCell ref="E40:I40"/>
    <mergeCell ref="L40:M40"/>
    <mergeCell ref="B38:C38"/>
    <mergeCell ref="D38:H38"/>
    <mergeCell ref="B39:C39"/>
    <mergeCell ref="E39:I39"/>
    <mergeCell ref="B36:C36"/>
    <mergeCell ref="E36:I36"/>
    <mergeCell ref="L36:M36"/>
    <mergeCell ref="B37:C37"/>
    <mergeCell ref="D37:H37"/>
    <mergeCell ref="B34:C34"/>
    <mergeCell ref="E34:I34"/>
    <mergeCell ref="L34:M34"/>
    <mergeCell ref="B35:C35"/>
    <mergeCell ref="E35:I35"/>
    <mergeCell ref="L35:M35"/>
    <mergeCell ref="B31:N31"/>
    <mergeCell ref="B32:C33"/>
    <mergeCell ref="D32:I33"/>
    <mergeCell ref="J32:J33"/>
    <mergeCell ref="K32:K33"/>
    <mergeCell ref="L32:M33"/>
    <mergeCell ref="N32:N33"/>
    <mergeCell ref="B28:C28"/>
    <mergeCell ref="D28:J28"/>
    <mergeCell ref="B29:M29"/>
    <mergeCell ref="B30:N30"/>
    <mergeCell ref="L26:M26"/>
    <mergeCell ref="B27:C27"/>
    <mergeCell ref="E27:I27"/>
    <mergeCell ref="L27:M27"/>
    <mergeCell ref="B25:C25"/>
    <mergeCell ref="D25:J25"/>
    <mergeCell ref="B26:C26"/>
    <mergeCell ref="E26:I26"/>
    <mergeCell ref="B23:C23"/>
    <mergeCell ref="D23:J23"/>
    <mergeCell ref="L23:M23"/>
    <mergeCell ref="B24:C24"/>
    <mergeCell ref="D24:J24"/>
    <mergeCell ref="L24:M24"/>
    <mergeCell ref="B20:N20"/>
    <mergeCell ref="B21:C22"/>
    <mergeCell ref="D21:J22"/>
    <mergeCell ref="K21:K22"/>
    <mergeCell ref="L21:M21"/>
    <mergeCell ref="N21:N22"/>
    <mergeCell ref="B18:C18"/>
    <mergeCell ref="D18:J18"/>
    <mergeCell ref="L18:M18"/>
    <mergeCell ref="B19:C19"/>
    <mergeCell ref="E19:I19"/>
    <mergeCell ref="L19:M19"/>
    <mergeCell ref="B16:N16"/>
    <mergeCell ref="B17:C17"/>
    <mergeCell ref="D17:J17"/>
    <mergeCell ref="L17:M17"/>
    <mergeCell ref="B12:N12"/>
    <mergeCell ref="B13:N13"/>
    <mergeCell ref="B14:C15"/>
    <mergeCell ref="D14:J15"/>
    <mergeCell ref="K14:K15"/>
    <mergeCell ref="L14:M15"/>
    <mergeCell ref="N14:N15"/>
    <mergeCell ref="I1:N1"/>
    <mergeCell ref="B7:N7"/>
    <mergeCell ref="B8:N8"/>
    <mergeCell ref="B10:N10"/>
  </mergeCells>
  <printOptions/>
  <pageMargins left="0.3937007874015748" right="0" top="0.3937007874015748" bottom="0" header="0.5118110236220472" footer="0"/>
  <pageSetup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zoomScalePageLayoutView="0" workbookViewId="0" topLeftCell="B1">
      <selection activeCell="S16" sqref="S16"/>
    </sheetView>
  </sheetViews>
  <sheetFormatPr defaultColWidth="9.00390625" defaultRowHeight="12.75"/>
  <cols>
    <col min="1" max="1" width="1.12109375" style="0" hidden="1" customWidth="1"/>
    <col min="3" max="3" width="12.625" style="0" customWidth="1"/>
    <col min="8" max="8" width="23.625" style="0" customWidth="1"/>
    <col min="9" max="9" width="8.875" style="0" customWidth="1"/>
    <col min="10" max="10" width="2.00390625" style="0" customWidth="1"/>
    <col min="11" max="11" width="8.625" style="0" hidden="1" customWidth="1"/>
    <col min="12" max="12" width="7.875" style="0" customWidth="1"/>
    <col min="13" max="13" width="2.125" style="0" customWidth="1"/>
    <col min="14" max="14" width="15.625" style="0" customWidth="1"/>
  </cols>
  <sheetData>
    <row r="1" spans="2:14" s="1" customFormat="1" ht="15.75" customHeight="1">
      <c r="B1" s="25"/>
      <c r="C1" s="546"/>
      <c r="D1" s="546"/>
      <c r="E1" s="546"/>
      <c r="F1" s="546"/>
      <c r="G1" s="546"/>
      <c r="H1" s="546"/>
      <c r="I1" s="549" t="s">
        <v>429</v>
      </c>
      <c r="J1" s="549"/>
      <c r="K1" s="549"/>
      <c r="L1" s="549"/>
      <c r="M1" s="549"/>
      <c r="N1" s="549"/>
    </row>
    <row r="2" spans="2:14" s="1" customFormat="1" ht="16.5" customHeight="1">
      <c r="B2" s="25"/>
      <c r="C2" s="546"/>
      <c r="D2" s="546"/>
      <c r="E2" s="546"/>
      <c r="F2" s="546"/>
      <c r="G2" s="546"/>
      <c r="H2" s="546"/>
      <c r="I2" s="547"/>
      <c r="J2" s="547"/>
      <c r="K2" s="547"/>
      <c r="L2" s="547"/>
      <c r="M2" s="547"/>
      <c r="N2" s="547"/>
    </row>
    <row r="3" spans="2:14" s="1" customFormat="1" ht="24" customHeight="1" thickBot="1">
      <c r="B3" s="25"/>
      <c r="C3" s="24"/>
      <c r="D3" s="25"/>
      <c r="E3" s="25"/>
      <c r="F3" s="25"/>
      <c r="G3" s="25"/>
      <c r="H3" s="25"/>
      <c r="I3" s="548"/>
      <c r="J3" s="548"/>
      <c r="K3" s="548"/>
      <c r="L3" s="548"/>
      <c r="M3" s="548"/>
      <c r="N3" s="548"/>
    </row>
    <row r="4" spans="2:14" s="1" customFormat="1" ht="0.75" customHeight="1" hidden="1">
      <c r="B4" s="55"/>
      <c r="C4" s="54"/>
      <c r="D4" s="55"/>
      <c r="E4" s="555"/>
      <c r="F4" s="555"/>
      <c r="G4" s="555"/>
      <c r="H4" s="555"/>
      <c r="I4" s="556"/>
      <c r="J4" s="556"/>
      <c r="K4" s="556"/>
      <c r="L4" s="556"/>
      <c r="M4" s="556"/>
      <c r="N4" s="556"/>
    </row>
    <row r="5" spans="2:14" s="1" customFormat="1" ht="15" customHeight="1">
      <c r="B5" s="442" t="s">
        <v>262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</row>
    <row r="6" spans="2:15" s="1" customFormat="1" ht="15" customHeight="1">
      <c r="B6" s="441" t="s">
        <v>261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</row>
    <row r="7" spans="2:14" s="1" customFormat="1" ht="15" customHeight="1">
      <c r="B7" s="25"/>
      <c r="C7" s="24"/>
      <c r="D7" s="25"/>
      <c r="E7" s="24"/>
      <c r="F7" s="25"/>
      <c r="G7" s="25"/>
      <c r="H7" s="25"/>
      <c r="I7" s="440"/>
      <c r="J7" s="677"/>
      <c r="K7" s="677"/>
      <c r="L7" s="677"/>
      <c r="M7" s="677"/>
      <c r="N7" s="677"/>
    </row>
    <row r="8" spans="3:13" s="1" customFormat="1" ht="6.75" customHeight="1" hidden="1">
      <c r="C8" s="2"/>
      <c r="I8" s="2"/>
      <c r="J8" s="2"/>
      <c r="K8" s="3"/>
      <c r="L8" s="4"/>
      <c r="M8" s="4"/>
    </row>
    <row r="9" spans="2:15" s="1" customFormat="1" ht="37.5" customHeight="1" thickBot="1">
      <c r="B9" s="678" t="s">
        <v>278</v>
      </c>
      <c r="C9" s="678"/>
      <c r="D9" s="678"/>
      <c r="E9" s="678"/>
      <c r="F9" s="678"/>
      <c r="G9" s="678"/>
      <c r="H9" s="678"/>
      <c r="I9" s="678"/>
      <c r="J9" s="678"/>
      <c r="K9" s="678"/>
      <c r="L9" s="678"/>
      <c r="M9" s="678"/>
      <c r="N9" s="678"/>
      <c r="O9" s="25"/>
    </row>
    <row r="10" spans="2:14" s="1" customFormat="1" ht="9" customHeight="1" hidden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2:14" s="1" customFormat="1" ht="1.5" customHeight="1" hidden="1"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</row>
    <row r="12" spans="2:14" s="1" customFormat="1" ht="13.5" thickTop="1">
      <c r="B12" s="671" t="s">
        <v>379</v>
      </c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3"/>
    </row>
    <row r="13" spans="2:14" s="1" customFormat="1" ht="6" customHeight="1">
      <c r="B13" s="674"/>
      <c r="C13" s="675"/>
      <c r="D13" s="675"/>
      <c r="E13" s="675"/>
      <c r="F13" s="675"/>
      <c r="G13" s="675"/>
      <c r="H13" s="675"/>
      <c r="I13" s="675"/>
      <c r="J13" s="675"/>
      <c r="K13" s="675"/>
      <c r="L13" s="675"/>
      <c r="M13" s="675"/>
      <c r="N13" s="676"/>
    </row>
    <row r="14" spans="2:15" s="1" customFormat="1" ht="22.5" customHeight="1">
      <c r="B14" s="368" t="s">
        <v>150</v>
      </c>
      <c r="C14" s="369"/>
      <c r="D14" s="453" t="s">
        <v>140</v>
      </c>
      <c r="E14" s="453"/>
      <c r="F14" s="453"/>
      <c r="G14" s="453"/>
      <c r="H14" s="453"/>
      <c r="I14" s="679" t="s">
        <v>404</v>
      </c>
      <c r="J14" s="680"/>
      <c r="K14" s="681"/>
      <c r="L14" s="666" t="s">
        <v>405</v>
      </c>
      <c r="M14" s="667"/>
      <c r="N14" s="513" t="s">
        <v>375</v>
      </c>
      <c r="O14" s="92"/>
    </row>
    <row r="15" spans="1:15" s="1" customFormat="1" ht="16.5" customHeight="1">
      <c r="A15" s="25"/>
      <c r="B15" s="454"/>
      <c r="C15" s="455"/>
      <c r="D15" s="344"/>
      <c r="E15" s="344"/>
      <c r="F15" s="344"/>
      <c r="G15" s="344"/>
      <c r="H15" s="344"/>
      <c r="I15" s="682"/>
      <c r="J15" s="683"/>
      <c r="K15" s="684"/>
      <c r="L15" s="632"/>
      <c r="M15" s="633"/>
      <c r="N15" s="513"/>
      <c r="O15" s="92"/>
    </row>
    <row r="16" spans="1:15" s="1" customFormat="1" ht="81" customHeight="1">
      <c r="A16" s="25"/>
      <c r="B16" s="327" t="s">
        <v>304</v>
      </c>
      <c r="C16" s="328"/>
      <c r="D16" s="408" t="s">
        <v>305</v>
      </c>
      <c r="E16" s="408"/>
      <c r="F16" s="408"/>
      <c r="G16" s="408"/>
      <c r="H16" s="408"/>
      <c r="I16" s="668">
        <v>0.3</v>
      </c>
      <c r="J16" s="669"/>
      <c r="K16" s="670"/>
      <c r="L16" s="602">
        <v>113.9</v>
      </c>
      <c r="M16" s="603"/>
      <c r="N16" s="132">
        <v>34.2</v>
      </c>
      <c r="O16" s="92"/>
    </row>
    <row r="17" spans="1:14" s="1" customFormat="1" ht="58.5" customHeight="1">
      <c r="A17" s="25"/>
      <c r="B17" s="327" t="s">
        <v>279</v>
      </c>
      <c r="C17" s="328"/>
      <c r="D17" s="689" t="s">
        <v>280</v>
      </c>
      <c r="E17" s="689"/>
      <c r="F17" s="689"/>
      <c r="G17" s="689"/>
      <c r="H17" s="689"/>
      <c r="I17" s="663">
        <v>0.2</v>
      </c>
      <c r="J17" s="664"/>
      <c r="K17" s="665"/>
      <c r="L17" s="602">
        <v>208.6</v>
      </c>
      <c r="M17" s="603"/>
      <c r="N17" s="132">
        <v>41.7</v>
      </c>
    </row>
    <row r="18" spans="1:15" s="1" customFormat="1" ht="18" customHeight="1">
      <c r="A18" s="25"/>
      <c r="B18" s="417" t="s">
        <v>130</v>
      </c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9"/>
      <c r="O18" s="92"/>
    </row>
    <row r="19" spans="1:15" s="1" customFormat="1" ht="87.75" customHeight="1" thickBot="1">
      <c r="A19" s="25"/>
      <c r="B19" s="687" t="s">
        <v>340</v>
      </c>
      <c r="C19" s="688"/>
      <c r="D19" s="589" t="s">
        <v>376</v>
      </c>
      <c r="E19" s="590"/>
      <c r="F19" s="590"/>
      <c r="G19" s="590"/>
      <c r="H19" s="591"/>
      <c r="I19" s="410"/>
      <c r="J19" s="608"/>
      <c r="K19" s="174"/>
      <c r="L19" s="661" t="s">
        <v>263</v>
      </c>
      <c r="M19" s="662"/>
      <c r="N19" s="205"/>
      <c r="O19" s="92"/>
    </row>
    <row r="20" spans="1:14" s="1" customFormat="1" ht="51.75" customHeight="1" hidden="1">
      <c r="A20" s="25"/>
      <c r="B20" s="175"/>
      <c r="C20" s="160"/>
      <c r="D20" s="176"/>
      <c r="E20" s="176"/>
      <c r="F20" s="176"/>
      <c r="G20" s="176"/>
      <c r="H20" s="176"/>
      <c r="I20" s="55"/>
      <c r="J20" s="55"/>
      <c r="K20" s="55"/>
      <c r="L20" s="55"/>
      <c r="M20" s="55"/>
      <c r="N20" s="172"/>
    </row>
    <row r="21" spans="1:14" s="1" customFormat="1" ht="75.75" customHeight="1" hidden="1" thickBot="1">
      <c r="A21" s="25"/>
      <c r="B21" s="169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06"/>
    </row>
    <row r="22" spans="2:14" s="1" customFormat="1" ht="13.5" thickTop="1">
      <c r="B22" s="499" t="s">
        <v>377</v>
      </c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</row>
    <row r="23" spans="2:14" s="1" customFormat="1" ht="10.5" customHeight="1"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</row>
    <row r="24" spans="2:14" s="1" customFormat="1" ht="12.75" customHeight="1" hidden="1"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</row>
    <row r="25" spans="2:14" s="38" customFormat="1" ht="1.5" customHeight="1"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</row>
    <row r="26" spans="2:14" s="38" customFormat="1" ht="14.25" customHeight="1">
      <c r="B26" s="39" t="s">
        <v>174</v>
      </c>
      <c r="C26" s="486" t="s">
        <v>306</v>
      </c>
      <c r="D26" s="486"/>
      <c r="E26" s="486"/>
      <c r="F26" s="486"/>
      <c r="G26" s="486"/>
      <c r="H26" s="686"/>
      <c r="I26" s="686"/>
      <c r="J26" s="686"/>
      <c r="K26" s="686"/>
      <c r="L26" s="686"/>
      <c r="M26" s="686"/>
      <c r="N26" s="686"/>
    </row>
    <row r="27" spans="2:14" s="38" customFormat="1" ht="12.75">
      <c r="B27" s="39" t="s">
        <v>174</v>
      </c>
      <c r="C27" s="486" t="s">
        <v>307</v>
      </c>
      <c r="D27" s="486"/>
      <c r="E27" s="486"/>
      <c r="F27" s="486"/>
      <c r="G27" s="486"/>
      <c r="H27" s="487"/>
      <c r="I27" s="487"/>
      <c r="J27" s="487"/>
      <c r="K27" s="487"/>
      <c r="L27" s="487"/>
      <c r="M27" s="487"/>
      <c r="N27" s="487"/>
    </row>
    <row r="28" spans="2:14" s="38" customFormat="1" ht="12.75" hidden="1">
      <c r="B28" s="39"/>
      <c r="C28" s="157"/>
      <c r="D28" s="146"/>
      <c r="E28" s="146"/>
      <c r="F28" s="146"/>
      <c r="G28" s="146"/>
      <c r="H28" s="306"/>
      <c r="I28" s="306"/>
      <c r="J28" s="306"/>
      <c r="K28" s="306"/>
      <c r="L28" s="306"/>
      <c r="M28" s="306"/>
      <c r="N28" s="306"/>
    </row>
    <row r="29" spans="2:14" s="38" customFormat="1" ht="12.75" hidden="1">
      <c r="B29" s="39"/>
      <c r="C29" s="157"/>
      <c r="D29" s="146"/>
      <c r="E29" s="146"/>
      <c r="F29" s="146"/>
      <c r="G29" s="146"/>
      <c r="H29" s="306"/>
      <c r="I29" s="306"/>
      <c r="J29" s="306"/>
      <c r="K29" s="306"/>
      <c r="L29" s="306"/>
      <c r="M29" s="306"/>
      <c r="N29" s="306"/>
    </row>
    <row r="30" spans="2:14" s="38" customFormat="1" ht="12.75" hidden="1">
      <c r="B30" s="39"/>
      <c r="C30" s="157"/>
      <c r="D30" s="146"/>
      <c r="E30" s="146"/>
      <c r="F30" s="146"/>
      <c r="G30" s="146"/>
      <c r="H30" s="306"/>
      <c r="I30" s="306"/>
      <c r="J30" s="306"/>
      <c r="K30" s="306"/>
      <c r="L30" s="306"/>
      <c r="M30" s="306"/>
      <c r="N30" s="306"/>
    </row>
    <row r="31" spans="2:14" s="38" customFormat="1" ht="12.75">
      <c r="B31" s="39" t="s">
        <v>174</v>
      </c>
      <c r="C31" s="503" t="s">
        <v>378</v>
      </c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</row>
    <row r="32" spans="2:14" s="38" customFormat="1" ht="14.25" customHeight="1">
      <c r="B32" s="39" t="s">
        <v>174</v>
      </c>
      <c r="C32" s="486" t="s">
        <v>380</v>
      </c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</row>
    <row r="33" spans="2:14" s="38" customFormat="1" ht="12.75" hidden="1">
      <c r="B33" s="39"/>
      <c r="C33" s="486"/>
      <c r="D33" s="486"/>
      <c r="E33" s="486"/>
      <c r="F33" s="486"/>
      <c r="G33" s="486"/>
      <c r="H33" s="486"/>
      <c r="I33" s="486"/>
      <c r="J33" s="486"/>
      <c r="K33" s="486"/>
      <c r="L33" s="486"/>
      <c r="M33" s="486"/>
      <c r="N33" s="486"/>
    </row>
    <row r="34" spans="2:14" s="38" customFormat="1" ht="12.75" hidden="1">
      <c r="B34" s="39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</row>
    <row r="35" spans="2:14" s="38" customFormat="1" ht="12.75" customHeight="1">
      <c r="B35" s="39"/>
      <c r="C35" s="486" t="s">
        <v>266</v>
      </c>
      <c r="D35" s="486"/>
      <c r="E35" s="486"/>
      <c r="F35" s="486"/>
      <c r="G35" s="486"/>
      <c r="H35" s="486"/>
      <c r="I35" s="486"/>
      <c r="J35" s="486"/>
      <c r="K35" s="486"/>
      <c r="L35" s="486"/>
      <c r="M35" s="486"/>
      <c r="N35" s="486"/>
    </row>
    <row r="36" spans="2:14" s="38" customFormat="1" ht="0.75" customHeight="1" hidden="1">
      <c r="B36" s="39"/>
      <c r="C36" s="157"/>
      <c r="D36" s="146"/>
      <c r="E36" s="146"/>
      <c r="F36" s="146"/>
      <c r="G36" s="146"/>
      <c r="H36" s="146"/>
      <c r="I36" s="177"/>
      <c r="J36" s="486"/>
      <c r="K36" s="486"/>
      <c r="L36" s="486"/>
      <c r="M36" s="486"/>
      <c r="N36" s="486"/>
    </row>
    <row r="37" spans="2:14" s="38" customFormat="1" ht="15" customHeight="1">
      <c r="B37" s="39"/>
      <c r="C37" s="486" t="s">
        <v>300</v>
      </c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</row>
    <row r="38" spans="2:14" s="38" customFormat="1" ht="13.5" customHeight="1">
      <c r="B38" s="39" t="s">
        <v>174</v>
      </c>
      <c r="C38" s="486" t="s">
        <v>398</v>
      </c>
      <c r="D38" s="486"/>
      <c r="E38" s="486"/>
      <c r="F38" s="486"/>
      <c r="G38" s="486"/>
      <c r="H38" s="486"/>
      <c r="I38" s="486"/>
      <c r="J38" s="486"/>
      <c r="K38" s="486"/>
      <c r="L38" s="486"/>
      <c r="M38" s="486"/>
      <c r="N38" s="486"/>
    </row>
    <row r="39" spans="2:14" s="38" customFormat="1" ht="13.5" customHeight="1">
      <c r="B39" s="39" t="s">
        <v>174</v>
      </c>
      <c r="C39" s="486" t="s">
        <v>264</v>
      </c>
      <c r="D39" s="486"/>
      <c r="E39" s="486"/>
      <c r="F39" s="486"/>
      <c r="G39" s="486"/>
      <c r="H39" s="486"/>
      <c r="I39" s="486"/>
      <c r="J39" s="486"/>
      <c r="K39" s="486"/>
      <c r="L39" s="486"/>
      <c r="M39" s="486"/>
      <c r="N39" s="486"/>
    </row>
    <row r="40" spans="2:14" s="38" customFormat="1" ht="13.5" customHeight="1">
      <c r="B40" s="39"/>
      <c r="C40" s="486" t="s">
        <v>265</v>
      </c>
      <c r="D40" s="486"/>
      <c r="E40" s="486"/>
      <c r="F40" s="486"/>
      <c r="G40" s="486"/>
      <c r="H40" s="486"/>
      <c r="I40" s="486"/>
      <c r="J40" s="486"/>
      <c r="K40" s="486"/>
      <c r="L40" s="486"/>
      <c r="M40" s="486"/>
      <c r="N40" s="486"/>
    </row>
    <row r="41" spans="2:14" s="38" customFormat="1" ht="14.25" customHeight="1">
      <c r="B41" s="39" t="s">
        <v>174</v>
      </c>
      <c r="C41" s="488" t="s">
        <v>381</v>
      </c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</row>
    <row r="42" spans="2:14" s="38" customFormat="1" ht="28.5" customHeight="1" thickBot="1">
      <c r="B42" s="39"/>
      <c r="C42" s="685" t="s">
        <v>382</v>
      </c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</row>
    <row r="43" spans="2:16" s="38" customFormat="1" ht="13.5" customHeight="1">
      <c r="B43" s="593" t="s">
        <v>399</v>
      </c>
      <c r="C43" s="594"/>
      <c r="D43" s="594"/>
      <c r="E43" s="594"/>
      <c r="F43" s="594"/>
      <c r="G43" s="594"/>
      <c r="H43" s="594"/>
      <c r="I43" s="594"/>
      <c r="J43" s="594"/>
      <c r="K43" s="594"/>
      <c r="L43" s="594"/>
      <c r="M43" s="594"/>
      <c r="N43" s="595"/>
      <c r="O43" s="98"/>
      <c r="P43" s="97"/>
    </row>
    <row r="44" spans="2:16" s="38" customFormat="1" ht="42.75" customHeight="1" thickBot="1">
      <c r="B44" s="596"/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8"/>
      <c r="O44" s="98"/>
      <c r="P44" s="97"/>
    </row>
    <row r="45" spans="3:13" s="1" customFormat="1" ht="12.75">
      <c r="C45" s="2"/>
      <c r="I45" s="2"/>
      <c r="J45" s="2"/>
      <c r="K45" s="3"/>
      <c r="L45" s="4"/>
      <c r="M45" s="4"/>
    </row>
    <row r="46" spans="3:13" s="1" customFormat="1" ht="12.75">
      <c r="C46" s="2"/>
      <c r="I46" s="2"/>
      <c r="J46" s="2"/>
      <c r="K46" s="3"/>
      <c r="L46" s="4"/>
      <c r="M46" s="4"/>
    </row>
    <row r="47" spans="3:13" s="1" customFormat="1" ht="12.75">
      <c r="C47" s="2"/>
      <c r="I47" s="2"/>
      <c r="J47" s="2"/>
      <c r="K47" s="3"/>
      <c r="L47" s="4"/>
      <c r="M47" s="4"/>
    </row>
    <row r="48" spans="3:13" s="1" customFormat="1" ht="12.75">
      <c r="C48" s="2"/>
      <c r="I48" s="2"/>
      <c r="J48" s="2"/>
      <c r="K48" s="3"/>
      <c r="L48" s="4"/>
      <c r="M48" s="4"/>
    </row>
    <row r="49" spans="3:13" s="1" customFormat="1" ht="12.75">
      <c r="C49" s="2"/>
      <c r="I49" s="2"/>
      <c r="J49" s="2"/>
      <c r="K49" s="3"/>
      <c r="L49" s="4"/>
      <c r="M49" s="4"/>
    </row>
    <row r="50" spans="3:13" s="1" customFormat="1" ht="12.75">
      <c r="C50" s="2"/>
      <c r="I50" s="2"/>
      <c r="J50" s="2"/>
      <c r="K50" s="3"/>
      <c r="L50" s="4"/>
      <c r="M50" s="4"/>
    </row>
    <row r="51" spans="3:13" s="1" customFormat="1" ht="12.75">
      <c r="C51" s="2"/>
      <c r="I51" s="2"/>
      <c r="J51" s="2"/>
      <c r="K51" s="3"/>
      <c r="L51" s="4"/>
      <c r="M51" s="4"/>
    </row>
    <row r="52" spans="3:13" s="1" customFormat="1" ht="12.75">
      <c r="C52" s="2"/>
      <c r="I52" s="2"/>
      <c r="J52" s="2"/>
      <c r="K52" s="3"/>
      <c r="L52" s="4"/>
      <c r="M52" s="4"/>
    </row>
    <row r="53" spans="3:13" s="1" customFormat="1" ht="12.75">
      <c r="C53" s="2"/>
      <c r="I53" s="2"/>
      <c r="J53" s="2"/>
      <c r="K53" s="3"/>
      <c r="L53" s="4"/>
      <c r="M53" s="4"/>
    </row>
    <row r="54" spans="3:13" s="1" customFormat="1" ht="12.75">
      <c r="C54" s="2"/>
      <c r="I54" s="2"/>
      <c r="J54" s="2"/>
      <c r="K54" s="3"/>
      <c r="L54" s="4"/>
      <c r="M54" s="4"/>
    </row>
    <row r="55" spans="3:13" s="1" customFormat="1" ht="12.75">
      <c r="C55" s="2"/>
      <c r="I55" s="2"/>
      <c r="J55" s="2"/>
      <c r="K55" s="3"/>
      <c r="L55" s="4"/>
      <c r="M55" s="4"/>
    </row>
    <row r="56" spans="3:13" s="1" customFormat="1" ht="12.75">
      <c r="C56" s="2"/>
      <c r="I56" s="2"/>
      <c r="J56" s="2"/>
      <c r="K56" s="3"/>
      <c r="L56" s="4"/>
      <c r="M56" s="4"/>
    </row>
    <row r="57" spans="3:13" s="1" customFormat="1" ht="12.75">
      <c r="C57" s="2"/>
      <c r="I57" s="2"/>
      <c r="J57" s="2"/>
      <c r="K57" s="3"/>
      <c r="L57" s="4"/>
      <c r="M57" s="4"/>
    </row>
    <row r="58" spans="3:13" s="1" customFormat="1" ht="12.75">
      <c r="C58" s="2"/>
      <c r="I58" s="2"/>
      <c r="J58" s="2"/>
      <c r="K58" s="3"/>
      <c r="L58" s="4"/>
      <c r="M58" s="4"/>
    </row>
    <row r="59" spans="3:13" s="1" customFormat="1" ht="12.75">
      <c r="C59" s="2"/>
      <c r="I59" s="2"/>
      <c r="J59" s="2"/>
      <c r="K59" s="3"/>
      <c r="L59" s="4"/>
      <c r="M59" s="4"/>
    </row>
    <row r="60" spans="3:13" s="1" customFormat="1" ht="12.75">
      <c r="C60" s="2"/>
      <c r="I60" s="2"/>
      <c r="J60" s="2"/>
      <c r="K60" s="3"/>
      <c r="L60" s="4"/>
      <c r="M60" s="4"/>
    </row>
    <row r="61" spans="3:13" s="1" customFormat="1" ht="12.75">
      <c r="C61" s="2"/>
      <c r="I61" s="2"/>
      <c r="J61" s="2"/>
      <c r="K61" s="3"/>
      <c r="L61" s="4"/>
      <c r="M61" s="4"/>
    </row>
    <row r="62" spans="3:13" s="1" customFormat="1" ht="12.75">
      <c r="C62" s="2"/>
      <c r="I62" s="2"/>
      <c r="J62" s="2"/>
      <c r="K62" s="3"/>
      <c r="L62" s="4"/>
      <c r="M62" s="4"/>
    </row>
    <row r="63" spans="3:13" s="1" customFormat="1" ht="12.75">
      <c r="C63" s="2"/>
      <c r="I63" s="2"/>
      <c r="J63" s="2"/>
      <c r="K63" s="3"/>
      <c r="L63" s="4"/>
      <c r="M63" s="4"/>
    </row>
    <row r="64" spans="3:13" s="1" customFormat="1" ht="12.75">
      <c r="C64" s="2"/>
      <c r="I64" s="2"/>
      <c r="J64" s="2"/>
      <c r="K64" s="3"/>
      <c r="L64" s="4"/>
      <c r="M64" s="4"/>
    </row>
    <row r="65" spans="3:13" s="1" customFormat="1" ht="12.75">
      <c r="C65" s="2"/>
      <c r="I65" s="2"/>
      <c r="J65" s="2"/>
      <c r="K65" s="3"/>
      <c r="L65" s="4"/>
      <c r="M65" s="4"/>
    </row>
    <row r="66" spans="3:13" s="1" customFormat="1" ht="12.75">
      <c r="C66" s="2"/>
      <c r="I66" s="2"/>
      <c r="J66" s="2"/>
      <c r="K66" s="3"/>
      <c r="L66" s="4"/>
      <c r="M66" s="4"/>
    </row>
    <row r="67" spans="3:13" s="1" customFormat="1" ht="12.75">
      <c r="C67" s="2"/>
      <c r="I67" s="2"/>
      <c r="J67" s="2"/>
      <c r="K67" s="3"/>
      <c r="L67" s="4"/>
      <c r="M67" s="4"/>
    </row>
    <row r="68" spans="3:13" s="1" customFormat="1" ht="12.75">
      <c r="C68" s="2"/>
      <c r="I68" s="2"/>
      <c r="J68" s="2"/>
      <c r="K68" s="3"/>
      <c r="L68" s="4"/>
      <c r="M68" s="4"/>
    </row>
    <row r="69" spans="3:13" s="1" customFormat="1" ht="12.75">
      <c r="C69" s="2"/>
      <c r="I69" s="2"/>
      <c r="J69" s="2"/>
      <c r="K69" s="3"/>
      <c r="L69" s="4"/>
      <c r="M69" s="4"/>
    </row>
    <row r="70" spans="3:13" s="1" customFormat="1" ht="12.75">
      <c r="C70" s="2"/>
      <c r="I70" s="2"/>
      <c r="J70" s="2"/>
      <c r="K70" s="3"/>
      <c r="L70" s="4"/>
      <c r="M70" s="4"/>
    </row>
    <row r="71" spans="3:13" s="1" customFormat="1" ht="12.75">
      <c r="C71" s="2"/>
      <c r="I71" s="2"/>
      <c r="J71" s="2"/>
      <c r="K71" s="3"/>
      <c r="L71" s="4"/>
      <c r="M71" s="4"/>
    </row>
    <row r="72" spans="3:13" s="1" customFormat="1" ht="12.75">
      <c r="C72" s="2"/>
      <c r="I72" s="2"/>
      <c r="J72" s="2"/>
      <c r="K72" s="3"/>
      <c r="L72" s="4"/>
      <c r="M72" s="4"/>
    </row>
    <row r="73" spans="3:13" s="1" customFormat="1" ht="12.75">
      <c r="C73" s="2"/>
      <c r="I73" s="2"/>
      <c r="J73" s="2"/>
      <c r="K73" s="3"/>
      <c r="L73" s="4"/>
      <c r="M73" s="4"/>
    </row>
    <row r="74" spans="3:13" s="1" customFormat="1" ht="12.75">
      <c r="C74" s="2"/>
      <c r="I74" s="2"/>
      <c r="J74" s="2"/>
      <c r="K74" s="3"/>
      <c r="L74" s="4"/>
      <c r="M74" s="4"/>
    </row>
    <row r="75" spans="3:13" s="1" customFormat="1" ht="12.75">
      <c r="C75" s="2"/>
      <c r="I75" s="2"/>
      <c r="J75" s="2"/>
      <c r="K75" s="3"/>
      <c r="L75" s="4"/>
      <c r="M75" s="4"/>
    </row>
    <row r="76" spans="3:13" s="1" customFormat="1" ht="12.75">
      <c r="C76" s="2"/>
      <c r="I76" s="2"/>
      <c r="J76" s="2"/>
      <c r="K76" s="3"/>
      <c r="L76" s="4"/>
      <c r="M76" s="4"/>
    </row>
    <row r="77" spans="3:13" s="1" customFormat="1" ht="12.75">
      <c r="C77" s="2"/>
      <c r="I77" s="2"/>
      <c r="J77" s="2"/>
      <c r="K77" s="3"/>
      <c r="L77" s="4"/>
      <c r="M77" s="4"/>
    </row>
    <row r="78" spans="3:13" s="1" customFormat="1" ht="12.75">
      <c r="C78" s="2"/>
      <c r="I78" s="2"/>
      <c r="J78" s="2"/>
      <c r="K78" s="3"/>
      <c r="L78" s="4"/>
      <c r="M78" s="4"/>
    </row>
    <row r="79" spans="3:13" s="1" customFormat="1" ht="12.75">
      <c r="C79" s="2"/>
      <c r="I79" s="2"/>
      <c r="J79" s="2"/>
      <c r="K79" s="3"/>
      <c r="L79" s="4"/>
      <c r="M79" s="4"/>
    </row>
    <row r="80" spans="3:13" s="1" customFormat="1" ht="12.75">
      <c r="C80" s="2"/>
      <c r="I80" s="2"/>
      <c r="J80" s="2"/>
      <c r="K80" s="3"/>
      <c r="L80" s="4"/>
      <c r="M80" s="4"/>
    </row>
    <row r="81" spans="3:13" s="1" customFormat="1" ht="12.75">
      <c r="C81" s="2"/>
      <c r="I81" s="2"/>
      <c r="J81" s="2"/>
      <c r="K81" s="3"/>
      <c r="L81" s="4"/>
      <c r="M81" s="4"/>
    </row>
    <row r="82" spans="3:13" s="1" customFormat="1" ht="12.75">
      <c r="C82" s="2"/>
      <c r="I82" s="2"/>
      <c r="J82" s="2"/>
      <c r="K82" s="3"/>
      <c r="L82" s="4"/>
      <c r="M82" s="4"/>
    </row>
    <row r="83" spans="3:13" s="1" customFormat="1" ht="12.75">
      <c r="C83" s="2"/>
      <c r="I83" s="2"/>
      <c r="J83" s="2"/>
      <c r="K83" s="3"/>
      <c r="L83" s="4"/>
      <c r="M83" s="4"/>
    </row>
    <row r="84" spans="3:13" s="1" customFormat="1" ht="12.75">
      <c r="C84" s="2"/>
      <c r="I84" s="2"/>
      <c r="J84" s="2"/>
      <c r="K84" s="3"/>
      <c r="L84" s="4"/>
      <c r="M84" s="4"/>
    </row>
    <row r="85" spans="3:13" s="1" customFormat="1" ht="12.75">
      <c r="C85" s="2"/>
      <c r="I85" s="2"/>
      <c r="J85" s="2"/>
      <c r="K85" s="3"/>
      <c r="L85" s="4"/>
      <c r="M85" s="4"/>
    </row>
    <row r="86" spans="3:13" s="1" customFormat="1" ht="12.75">
      <c r="C86" s="2"/>
      <c r="I86" s="2"/>
      <c r="J86" s="2"/>
      <c r="K86" s="3"/>
      <c r="L86" s="4"/>
      <c r="M86" s="4"/>
    </row>
    <row r="87" spans="3:13" s="1" customFormat="1" ht="12.75">
      <c r="C87" s="2"/>
      <c r="I87" s="2"/>
      <c r="J87" s="2"/>
      <c r="K87" s="3"/>
      <c r="L87" s="4"/>
      <c r="M87" s="4"/>
    </row>
    <row r="88" spans="3:13" s="1" customFormat="1" ht="12.75">
      <c r="C88" s="2"/>
      <c r="I88" s="2"/>
      <c r="J88" s="2"/>
      <c r="K88" s="3"/>
      <c r="L88" s="4"/>
      <c r="M88" s="4"/>
    </row>
    <row r="89" spans="3:13" s="1" customFormat="1" ht="12.75">
      <c r="C89" s="2"/>
      <c r="I89" s="2"/>
      <c r="J89" s="2"/>
      <c r="K89" s="3"/>
      <c r="L89" s="4"/>
      <c r="M89" s="4"/>
    </row>
    <row r="90" spans="3:13" s="1" customFormat="1" ht="12.75">
      <c r="C90" s="2"/>
      <c r="I90" s="2"/>
      <c r="J90" s="2"/>
      <c r="K90" s="3"/>
      <c r="L90" s="4"/>
      <c r="M90" s="4"/>
    </row>
    <row r="91" spans="3:13" s="1" customFormat="1" ht="12.75">
      <c r="C91" s="2"/>
      <c r="I91" s="2"/>
      <c r="J91" s="2"/>
      <c r="K91" s="3"/>
      <c r="L91" s="4"/>
      <c r="M91" s="4"/>
    </row>
  </sheetData>
  <sheetProtection/>
  <mergeCells count="49">
    <mergeCell ref="B18:N18"/>
    <mergeCell ref="C32:N32"/>
    <mergeCell ref="D16:H16"/>
    <mergeCell ref="B19:C19"/>
    <mergeCell ref="B17:C17"/>
    <mergeCell ref="D17:H17"/>
    <mergeCell ref="B16:C16"/>
    <mergeCell ref="C39:N39"/>
    <mergeCell ref="C40:N40"/>
    <mergeCell ref="I19:J19"/>
    <mergeCell ref="H28:N28"/>
    <mergeCell ref="H26:N26"/>
    <mergeCell ref="C31:N31"/>
    <mergeCell ref="D19:H19"/>
    <mergeCell ref="H30:N30"/>
    <mergeCell ref="B22:N25"/>
    <mergeCell ref="C26:G26"/>
    <mergeCell ref="B43:N44"/>
    <mergeCell ref="J36:N36"/>
    <mergeCell ref="C27:N27"/>
    <mergeCell ref="C42:N42"/>
    <mergeCell ref="C35:N35"/>
    <mergeCell ref="C33:N33"/>
    <mergeCell ref="C38:N38"/>
    <mergeCell ref="C41:N41"/>
    <mergeCell ref="C37:N37"/>
    <mergeCell ref="H29:N29"/>
    <mergeCell ref="B14:C15"/>
    <mergeCell ref="B11:N11"/>
    <mergeCell ref="B12:N13"/>
    <mergeCell ref="I7:N7"/>
    <mergeCell ref="B9:N9"/>
    <mergeCell ref="D14:H15"/>
    <mergeCell ref="N14:N15"/>
    <mergeCell ref="I14:K15"/>
    <mergeCell ref="C1:H2"/>
    <mergeCell ref="I1:N1"/>
    <mergeCell ref="I2:N2"/>
    <mergeCell ref="I3:N3"/>
    <mergeCell ref="E4:H4"/>
    <mergeCell ref="I4:N4"/>
    <mergeCell ref="B5:N5"/>
    <mergeCell ref="L19:M19"/>
    <mergeCell ref="I17:K17"/>
    <mergeCell ref="L14:M15"/>
    <mergeCell ref="L16:M16"/>
    <mergeCell ref="L17:M17"/>
    <mergeCell ref="I16:K16"/>
    <mergeCell ref="B6:O6"/>
  </mergeCells>
  <printOptions/>
  <pageMargins left="0.3937007874015748" right="0.3937007874015748" top="0.3937007874015748" bottom="0.3937007874015748" header="0" footer="0"/>
  <pageSetup fitToHeight="1" fitToWidth="1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46.625" style="0" customWidth="1"/>
    <col min="2" max="2" width="12.875" style="0" customWidth="1"/>
    <col min="3" max="3" width="8.75390625" style="0" customWidth="1"/>
    <col min="4" max="4" width="7.25390625" style="0" customWidth="1"/>
    <col min="5" max="5" width="8.75390625" style="0" customWidth="1"/>
    <col min="6" max="6" width="8.625" style="0" customWidth="1"/>
    <col min="7" max="7" width="7.625" style="0" customWidth="1"/>
    <col min="8" max="8" width="12.375" style="0" customWidth="1"/>
    <col min="9" max="9" width="12.875" style="0" customWidth="1"/>
    <col min="10" max="10" width="12.75390625" style="0" customWidth="1"/>
  </cols>
  <sheetData>
    <row r="1" spans="1:11" ht="15">
      <c r="A1" s="66"/>
      <c r="B1" s="66"/>
      <c r="C1" s="770" t="s">
        <v>327</v>
      </c>
      <c r="D1" s="406"/>
      <c r="E1" s="406"/>
      <c r="F1" s="406"/>
      <c r="G1" s="406"/>
      <c r="H1" s="406"/>
      <c r="I1" s="406"/>
      <c r="J1" s="406"/>
      <c r="K1" s="406"/>
    </row>
    <row r="2" spans="1:11" ht="15.75">
      <c r="A2" s="66"/>
      <c r="B2" s="66"/>
      <c r="C2" s="99"/>
      <c r="D2" s="99"/>
      <c r="E2" s="99"/>
      <c r="F2" s="99"/>
      <c r="G2" s="99"/>
      <c r="H2" s="99"/>
      <c r="I2" s="99"/>
      <c r="J2" s="99"/>
      <c r="K2" s="99"/>
    </row>
    <row r="3" spans="1:11" ht="15.75">
      <c r="A3" s="66"/>
      <c r="B3" s="66"/>
      <c r="C3" s="771"/>
      <c r="D3" s="771"/>
      <c r="E3" s="771"/>
      <c r="F3" s="771"/>
      <c r="G3" s="771"/>
      <c r="H3" s="771"/>
      <c r="I3" s="771"/>
      <c r="J3" s="771"/>
      <c r="K3" s="771"/>
    </row>
    <row r="4" spans="1:11" ht="10.5" customHeight="1" thickBot="1">
      <c r="A4" s="96"/>
      <c r="B4" s="96"/>
      <c r="C4" s="102"/>
      <c r="D4" s="102"/>
      <c r="E4" s="102"/>
      <c r="F4" s="102"/>
      <c r="G4" s="102"/>
      <c r="H4" s="102"/>
      <c r="I4" s="101"/>
      <c r="J4" s="101"/>
      <c r="K4" s="101"/>
    </row>
    <row r="5" spans="1:11" ht="16.5" customHeight="1">
      <c r="A5" s="777" t="s">
        <v>330</v>
      </c>
      <c r="B5" s="777"/>
      <c r="C5" s="777"/>
      <c r="D5" s="777"/>
      <c r="E5" s="777"/>
      <c r="F5" s="777"/>
      <c r="G5" s="777"/>
      <c r="H5" s="777"/>
      <c r="I5" s="100"/>
      <c r="J5" s="100"/>
      <c r="K5" s="62"/>
    </row>
    <row r="6" spans="1:11" ht="12.75" customHeight="1">
      <c r="A6" s="104" t="s">
        <v>186</v>
      </c>
      <c r="B6" s="104"/>
      <c r="C6" s="772" t="s">
        <v>328</v>
      </c>
      <c r="D6" s="772"/>
      <c r="E6" s="772"/>
      <c r="F6" s="772"/>
      <c r="G6" s="772"/>
      <c r="H6" s="772"/>
      <c r="I6" s="772"/>
      <c r="J6" s="772"/>
      <c r="K6" s="772"/>
    </row>
    <row r="7" spans="1:11" ht="1.5" customHeight="1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8" ht="16.5" customHeight="1">
      <c r="A8" s="693" t="s">
        <v>369</v>
      </c>
      <c r="B8" s="693"/>
      <c r="C8" s="693"/>
      <c r="D8" s="693"/>
      <c r="E8" s="693"/>
      <c r="F8" s="693"/>
      <c r="G8" s="693"/>
      <c r="H8" s="693"/>
    </row>
    <row r="9" spans="1:8" ht="9.75" customHeight="1" thickBot="1">
      <c r="A9" s="693"/>
      <c r="B9" s="693"/>
      <c r="C9" s="693"/>
      <c r="D9" s="693"/>
      <c r="E9" s="693"/>
      <c r="F9" s="693"/>
      <c r="G9" s="693"/>
      <c r="H9" s="693"/>
    </row>
    <row r="10" spans="1:8" ht="4.5" customHeight="1" hidden="1" thickBot="1">
      <c r="A10" s="119"/>
      <c r="B10" s="119"/>
      <c r="C10" s="119"/>
      <c r="D10" s="119"/>
      <c r="E10" s="119"/>
      <c r="F10" s="119"/>
      <c r="G10" s="119"/>
      <c r="H10" s="119"/>
    </row>
    <row r="11" spans="1:10" ht="14.25" customHeight="1" thickTop="1">
      <c r="A11" s="762" t="s">
        <v>134</v>
      </c>
      <c r="B11" s="763"/>
      <c r="C11" s="773" t="s">
        <v>137</v>
      </c>
      <c r="D11" s="773"/>
      <c r="E11" s="758" t="s">
        <v>138</v>
      </c>
      <c r="F11" s="775"/>
      <c r="G11" s="758" t="s">
        <v>136</v>
      </c>
      <c r="H11" s="759"/>
      <c r="I11" s="71"/>
      <c r="J11" s="71"/>
    </row>
    <row r="12" spans="1:10" ht="12" customHeight="1">
      <c r="A12" s="764"/>
      <c r="B12" s="700"/>
      <c r="C12" s="774"/>
      <c r="D12" s="774"/>
      <c r="E12" s="760"/>
      <c r="F12" s="776"/>
      <c r="G12" s="760"/>
      <c r="H12" s="761"/>
      <c r="I12" s="71"/>
      <c r="J12" s="71"/>
    </row>
    <row r="13" spans="1:10" ht="6" customHeight="1">
      <c r="A13" s="83"/>
      <c r="B13" s="77"/>
      <c r="C13" s="77"/>
      <c r="D13" s="65"/>
      <c r="E13" s="65"/>
      <c r="F13" s="65"/>
      <c r="G13" s="65"/>
      <c r="H13" s="81"/>
      <c r="I13" s="71"/>
      <c r="J13" s="71"/>
    </row>
    <row r="14" spans="1:10" ht="17.25" customHeight="1">
      <c r="A14" s="732" t="s">
        <v>176</v>
      </c>
      <c r="B14" s="733"/>
      <c r="C14" s="733"/>
      <c r="D14" s="733"/>
      <c r="E14" s="733"/>
      <c r="F14" s="733"/>
      <c r="G14" s="733"/>
      <c r="H14" s="734"/>
      <c r="I14" s="70"/>
      <c r="J14" s="70"/>
    </row>
    <row r="15" spans="1:10" ht="12.75" customHeight="1">
      <c r="A15" s="765" t="s">
        <v>241</v>
      </c>
      <c r="B15" s="766"/>
      <c r="C15" s="707">
        <v>52.4</v>
      </c>
      <c r="D15" s="708"/>
      <c r="E15" s="699">
        <v>0.15</v>
      </c>
      <c r="F15" s="700"/>
      <c r="G15" s="713">
        <f>C15*E15</f>
        <v>7.859999999999999</v>
      </c>
      <c r="H15" s="714"/>
      <c r="I15" s="754"/>
      <c r="J15" s="754"/>
    </row>
    <row r="16" spans="1:10" ht="12.75" customHeight="1">
      <c r="A16" s="767" t="s">
        <v>243</v>
      </c>
      <c r="B16" s="482"/>
      <c r="C16" s="717">
        <v>84.5</v>
      </c>
      <c r="D16" s="719"/>
      <c r="E16" s="694">
        <v>0.5</v>
      </c>
      <c r="F16" s="695"/>
      <c r="G16" s="715">
        <f>C16*E16</f>
        <v>42.25</v>
      </c>
      <c r="H16" s="720"/>
      <c r="I16" s="70"/>
      <c r="J16" s="70"/>
    </row>
    <row r="17" spans="1:10" ht="12.75">
      <c r="A17" s="767" t="s">
        <v>255</v>
      </c>
      <c r="B17" s="482"/>
      <c r="C17" s="717">
        <v>157</v>
      </c>
      <c r="D17" s="719"/>
      <c r="E17" s="768">
        <v>0.25</v>
      </c>
      <c r="F17" s="769"/>
      <c r="G17" s="715">
        <f>C17*E17</f>
        <v>39.25</v>
      </c>
      <c r="H17" s="720"/>
      <c r="I17" s="754"/>
      <c r="J17" s="754"/>
    </row>
    <row r="18" spans="1:10" ht="13.5" customHeight="1">
      <c r="A18" s="735" t="s">
        <v>244</v>
      </c>
      <c r="B18" s="736"/>
      <c r="C18" s="694"/>
      <c r="D18" s="695"/>
      <c r="E18" s="234"/>
      <c r="F18" s="235"/>
      <c r="G18" s="717">
        <f>G15+G16+G17</f>
        <v>89.36</v>
      </c>
      <c r="H18" s="718"/>
      <c r="I18" s="70"/>
      <c r="J18" s="70"/>
    </row>
    <row r="19" spans="1:10" ht="2.25" customHeight="1">
      <c r="A19" s="84"/>
      <c r="B19" s="98"/>
      <c r="C19" s="77"/>
      <c r="D19" s="77"/>
      <c r="E19" s="77"/>
      <c r="F19" s="236"/>
      <c r="G19" s="77"/>
      <c r="H19" s="130"/>
      <c r="I19" s="70"/>
      <c r="J19" s="70"/>
    </row>
    <row r="20" spans="1:10" ht="15.75">
      <c r="A20" s="732" t="s">
        <v>166</v>
      </c>
      <c r="B20" s="733"/>
      <c r="C20" s="733"/>
      <c r="D20" s="733"/>
      <c r="E20" s="733"/>
      <c r="F20" s="733"/>
      <c r="G20" s="733"/>
      <c r="H20" s="734"/>
      <c r="I20" s="70"/>
      <c r="J20" s="70"/>
    </row>
    <row r="21" spans="1:10" ht="12.75">
      <c r="A21" s="730" t="s">
        <v>241</v>
      </c>
      <c r="B21" s="731"/>
      <c r="C21" s="707">
        <v>52.4</v>
      </c>
      <c r="D21" s="708"/>
      <c r="E21" s="699">
        <v>0.15</v>
      </c>
      <c r="F21" s="700"/>
      <c r="G21" s="713">
        <f>C21*E21</f>
        <v>7.859999999999999</v>
      </c>
      <c r="H21" s="714"/>
      <c r="I21" s="754"/>
      <c r="J21" s="754"/>
    </row>
    <row r="22" spans="1:10" ht="12.75">
      <c r="A22" s="721" t="s">
        <v>256</v>
      </c>
      <c r="B22" s="433"/>
      <c r="C22" s="717">
        <v>123.1</v>
      </c>
      <c r="D22" s="719"/>
      <c r="E22" s="694">
        <v>0.35</v>
      </c>
      <c r="F22" s="695"/>
      <c r="G22" s="715">
        <f>C22*E22</f>
        <v>43.084999999999994</v>
      </c>
      <c r="H22" s="720"/>
      <c r="I22" s="754"/>
      <c r="J22" s="754"/>
    </row>
    <row r="23" spans="1:10" ht="12.75">
      <c r="A23" s="721" t="s">
        <v>245</v>
      </c>
      <c r="B23" s="433"/>
      <c r="C23" s="703">
        <v>84.5</v>
      </c>
      <c r="D23" s="704"/>
      <c r="E23" s="694">
        <v>1.5</v>
      </c>
      <c r="F23" s="695"/>
      <c r="G23" s="715">
        <f>C23*E23</f>
        <v>126.75</v>
      </c>
      <c r="H23" s="720"/>
      <c r="I23" s="754"/>
      <c r="J23" s="754"/>
    </row>
    <row r="24" spans="1:10" ht="14.25" customHeight="1">
      <c r="A24" s="735" t="s">
        <v>244</v>
      </c>
      <c r="B24" s="736"/>
      <c r="C24" s="709"/>
      <c r="D24" s="710"/>
      <c r="E24" s="238"/>
      <c r="F24" s="239"/>
      <c r="G24" s="717">
        <f>G21+G22+G23</f>
        <v>177.695</v>
      </c>
      <c r="H24" s="718"/>
      <c r="I24" s="754"/>
      <c r="J24" s="754"/>
    </row>
    <row r="25" spans="1:10" ht="5.25" customHeight="1" hidden="1">
      <c r="A25" s="84"/>
      <c r="B25" s="98"/>
      <c r="C25" s="66"/>
      <c r="D25" s="77"/>
      <c r="E25" s="77"/>
      <c r="F25" s="77"/>
      <c r="G25" s="77"/>
      <c r="H25" s="130"/>
      <c r="I25" s="70"/>
      <c r="J25" s="70"/>
    </row>
    <row r="26" spans="1:10" ht="15.75">
      <c r="A26" s="755" t="s">
        <v>167</v>
      </c>
      <c r="B26" s="756"/>
      <c r="C26" s="756"/>
      <c r="D26" s="756"/>
      <c r="E26" s="756"/>
      <c r="F26" s="756"/>
      <c r="G26" s="756"/>
      <c r="H26" s="757"/>
      <c r="I26" s="70"/>
      <c r="J26" s="70"/>
    </row>
    <row r="27" spans="1:10" ht="12.75">
      <c r="A27" s="730" t="s">
        <v>241</v>
      </c>
      <c r="B27" s="731"/>
      <c r="C27" s="707">
        <v>52.4</v>
      </c>
      <c r="D27" s="708"/>
      <c r="E27" s="699">
        <v>0.15</v>
      </c>
      <c r="F27" s="700"/>
      <c r="G27" s="713">
        <f>C27*E27</f>
        <v>7.859999999999999</v>
      </c>
      <c r="H27" s="714"/>
      <c r="I27" s="70"/>
      <c r="J27" s="70"/>
    </row>
    <row r="28" spans="1:10" ht="12.75">
      <c r="A28" s="721" t="s">
        <v>256</v>
      </c>
      <c r="B28" s="433"/>
      <c r="C28" s="717">
        <v>123.1</v>
      </c>
      <c r="D28" s="719"/>
      <c r="E28" s="694">
        <v>0.25</v>
      </c>
      <c r="F28" s="695"/>
      <c r="G28" s="715">
        <f>C28*E28</f>
        <v>30.775</v>
      </c>
      <c r="H28" s="720"/>
      <c r="I28" s="70"/>
      <c r="J28" s="70"/>
    </row>
    <row r="29" spans="1:10" ht="12.75">
      <c r="A29" s="721" t="s">
        <v>246</v>
      </c>
      <c r="B29" s="433"/>
      <c r="C29" s="717">
        <v>84.5</v>
      </c>
      <c r="D29" s="719"/>
      <c r="E29" s="694">
        <v>1.5</v>
      </c>
      <c r="F29" s="695"/>
      <c r="G29" s="715">
        <f>C29*E29</f>
        <v>126.75</v>
      </c>
      <c r="H29" s="720"/>
      <c r="I29" s="70"/>
      <c r="J29" s="70"/>
    </row>
    <row r="30" spans="1:10" ht="12.75">
      <c r="A30" s="737" t="s">
        <v>258</v>
      </c>
      <c r="B30" s="738"/>
      <c r="C30" s="717">
        <v>241.1</v>
      </c>
      <c r="D30" s="719"/>
      <c r="E30" s="711">
        <v>0.02</v>
      </c>
      <c r="F30" s="712"/>
      <c r="G30" s="715">
        <f>C30*E30</f>
        <v>4.822</v>
      </c>
      <c r="H30" s="720"/>
      <c r="I30" s="70"/>
      <c r="J30" s="70"/>
    </row>
    <row r="31" spans="1:10" ht="13.5" customHeight="1">
      <c r="A31" s="735" t="s">
        <v>244</v>
      </c>
      <c r="B31" s="736"/>
      <c r="C31" s="741"/>
      <c r="D31" s="742"/>
      <c r="E31" s="694"/>
      <c r="F31" s="695"/>
      <c r="G31" s="724">
        <f>G27+G28+G29+G30</f>
        <v>170.207</v>
      </c>
      <c r="H31" s="725"/>
      <c r="I31" s="70"/>
      <c r="J31" s="70"/>
    </row>
    <row r="32" spans="1:10" ht="3" customHeight="1">
      <c r="A32" s="84"/>
      <c r="B32" s="98"/>
      <c r="C32" s="66"/>
      <c r="D32" s="77"/>
      <c r="E32" s="77"/>
      <c r="F32" s="77"/>
      <c r="G32" s="236"/>
      <c r="H32" s="240"/>
      <c r="I32" s="70"/>
      <c r="J32" s="70"/>
    </row>
    <row r="33" spans="1:10" ht="15.75">
      <c r="A33" s="732" t="s">
        <v>268</v>
      </c>
      <c r="B33" s="733"/>
      <c r="C33" s="733"/>
      <c r="D33" s="733"/>
      <c r="E33" s="733"/>
      <c r="F33" s="733"/>
      <c r="G33" s="733"/>
      <c r="H33" s="734"/>
      <c r="I33" s="70"/>
      <c r="J33" s="70"/>
    </row>
    <row r="34" spans="1:10" ht="12.75">
      <c r="A34" s="730" t="s">
        <v>241</v>
      </c>
      <c r="B34" s="731"/>
      <c r="C34" s="707">
        <v>52.4</v>
      </c>
      <c r="D34" s="708"/>
      <c r="E34" s="699">
        <v>0.15</v>
      </c>
      <c r="F34" s="700"/>
      <c r="G34" s="713">
        <f>C34*E34</f>
        <v>7.859999999999999</v>
      </c>
      <c r="H34" s="714"/>
      <c r="I34" s="70"/>
      <c r="J34" s="70"/>
    </row>
    <row r="35" spans="1:10" ht="12.75">
      <c r="A35" s="721" t="s">
        <v>281</v>
      </c>
      <c r="B35" s="433"/>
      <c r="C35" s="717">
        <v>65.4</v>
      </c>
      <c r="D35" s="719"/>
      <c r="E35" s="694">
        <v>0.65</v>
      </c>
      <c r="F35" s="695"/>
      <c r="G35" s="715">
        <f>C35*E35</f>
        <v>42.510000000000005</v>
      </c>
      <c r="H35" s="720"/>
      <c r="I35" s="70"/>
      <c r="J35" s="70"/>
    </row>
    <row r="36" spans="1:10" ht="12.75">
      <c r="A36" s="737" t="s">
        <v>394</v>
      </c>
      <c r="B36" s="738"/>
      <c r="C36" s="703">
        <v>72.6</v>
      </c>
      <c r="D36" s="704"/>
      <c r="E36" s="711">
        <v>0.35</v>
      </c>
      <c r="F36" s="712"/>
      <c r="G36" s="728">
        <f>C36*E36</f>
        <v>25.409999999999997</v>
      </c>
      <c r="H36" s="729"/>
      <c r="I36" s="70"/>
      <c r="J36" s="70"/>
    </row>
    <row r="37" spans="1:10" ht="12.75">
      <c r="A37" s="739" t="s">
        <v>244</v>
      </c>
      <c r="B37" s="740"/>
      <c r="C37" s="709"/>
      <c r="D37" s="710"/>
      <c r="E37" s="694"/>
      <c r="F37" s="695"/>
      <c r="G37" s="717">
        <f>G34+G35+G36</f>
        <v>75.78</v>
      </c>
      <c r="H37" s="718"/>
      <c r="I37" s="70"/>
      <c r="J37" s="70"/>
    </row>
    <row r="38" spans="1:10" ht="2.25" customHeight="1">
      <c r="A38" s="233"/>
      <c r="B38" s="243"/>
      <c r="C38" s="66"/>
      <c r="D38" s="77"/>
      <c r="E38" s="77"/>
      <c r="F38" s="77"/>
      <c r="G38" s="77"/>
      <c r="H38" s="112"/>
      <c r="I38" s="70"/>
      <c r="J38" s="70"/>
    </row>
    <row r="39" spans="1:10" ht="15.75">
      <c r="A39" s="732" t="s">
        <v>177</v>
      </c>
      <c r="B39" s="733"/>
      <c r="C39" s="733"/>
      <c r="D39" s="733"/>
      <c r="E39" s="733"/>
      <c r="F39" s="733"/>
      <c r="G39" s="733"/>
      <c r="H39" s="734"/>
      <c r="I39" s="70"/>
      <c r="J39" s="70"/>
    </row>
    <row r="40" spans="1:10" ht="12.75">
      <c r="A40" s="730" t="s">
        <v>395</v>
      </c>
      <c r="B40" s="731"/>
      <c r="C40" s="707">
        <v>103.6</v>
      </c>
      <c r="D40" s="708"/>
      <c r="E40" s="699">
        <v>0.25</v>
      </c>
      <c r="F40" s="700"/>
      <c r="G40" s="713">
        <f>C40*E40</f>
        <v>25.9</v>
      </c>
      <c r="H40" s="714"/>
      <c r="I40" s="70"/>
      <c r="J40" s="70"/>
    </row>
    <row r="41" spans="1:10" ht="12.75">
      <c r="A41" s="721" t="s">
        <v>247</v>
      </c>
      <c r="B41" s="433"/>
      <c r="C41" s="717">
        <v>76.3</v>
      </c>
      <c r="D41" s="719"/>
      <c r="E41" s="715">
        <v>1</v>
      </c>
      <c r="F41" s="716"/>
      <c r="G41" s="715">
        <f>C41*E41</f>
        <v>76.3</v>
      </c>
      <c r="H41" s="720"/>
      <c r="I41" s="70"/>
      <c r="J41" s="70"/>
    </row>
    <row r="42" spans="1:10" ht="12.75">
      <c r="A42" s="737" t="s">
        <v>242</v>
      </c>
      <c r="B42" s="738"/>
      <c r="C42" s="703">
        <v>149.6</v>
      </c>
      <c r="D42" s="704"/>
      <c r="E42" s="711">
        <v>0.3</v>
      </c>
      <c r="F42" s="712"/>
      <c r="G42" s="715">
        <f>C42*E42</f>
        <v>44.879999999999995</v>
      </c>
      <c r="H42" s="720"/>
      <c r="I42" s="70"/>
      <c r="J42" s="70"/>
    </row>
    <row r="43" spans="1:10" ht="12.75">
      <c r="A43" s="739" t="s">
        <v>244</v>
      </c>
      <c r="B43" s="740"/>
      <c r="C43" s="709"/>
      <c r="D43" s="710"/>
      <c r="E43" s="245"/>
      <c r="F43" s="244"/>
      <c r="G43" s="724">
        <f>G40+G41+G42</f>
        <v>147.07999999999998</v>
      </c>
      <c r="H43" s="725"/>
      <c r="I43" s="70"/>
      <c r="J43" s="70"/>
    </row>
    <row r="44" spans="1:10" ht="2.25" customHeight="1">
      <c r="A44" s="233"/>
      <c r="B44" s="243"/>
      <c r="C44" s="66"/>
      <c r="D44" s="77"/>
      <c r="E44" s="236"/>
      <c r="F44" s="236"/>
      <c r="G44" s="236"/>
      <c r="H44" s="242"/>
      <c r="I44" s="70"/>
      <c r="J44" s="70"/>
    </row>
    <row r="45" spans="1:10" ht="15.75">
      <c r="A45" s="732" t="s">
        <v>168</v>
      </c>
      <c r="B45" s="733"/>
      <c r="C45" s="733"/>
      <c r="D45" s="733"/>
      <c r="E45" s="733"/>
      <c r="F45" s="733"/>
      <c r="G45" s="733"/>
      <c r="H45" s="734"/>
      <c r="I45" s="70"/>
      <c r="J45" s="70"/>
    </row>
    <row r="46" spans="1:10" ht="41.25" customHeight="1">
      <c r="A46" s="254" t="s">
        <v>259</v>
      </c>
      <c r="B46" s="253" t="s">
        <v>135</v>
      </c>
      <c r="C46" s="251" t="s">
        <v>372</v>
      </c>
      <c r="D46" s="251" t="s">
        <v>374</v>
      </c>
      <c r="E46" s="250" t="s">
        <v>372</v>
      </c>
      <c r="F46" s="251" t="s">
        <v>375</v>
      </c>
      <c r="G46" s="250" t="s">
        <v>372</v>
      </c>
      <c r="H46" s="248" t="s">
        <v>373</v>
      </c>
      <c r="I46" s="70"/>
      <c r="J46" s="70"/>
    </row>
    <row r="47" spans="1:10" ht="12.75">
      <c r="A47" s="137" t="s">
        <v>267</v>
      </c>
      <c r="B47" s="255">
        <v>64.5</v>
      </c>
      <c r="C47" s="75">
        <v>0.35</v>
      </c>
      <c r="D47" s="218">
        <f>B47*C47</f>
        <v>22.575</v>
      </c>
      <c r="E47" s="75">
        <v>0.35</v>
      </c>
      <c r="F47" s="252">
        <f>B47*E47</f>
        <v>22.575</v>
      </c>
      <c r="G47" s="75">
        <v>0.35</v>
      </c>
      <c r="H47" s="249">
        <f>G47*B47</f>
        <v>22.575</v>
      </c>
      <c r="I47" s="70"/>
      <c r="J47" s="70"/>
    </row>
    <row r="48" spans="1:10" ht="15.75">
      <c r="A48" s="137" t="s">
        <v>396</v>
      </c>
      <c r="B48" s="751">
        <v>84.5</v>
      </c>
      <c r="C48" s="217">
        <v>1.8</v>
      </c>
      <c r="D48" s="247">
        <f>B48*C48</f>
        <v>152.1</v>
      </c>
      <c r="E48" s="136" t="s">
        <v>175</v>
      </c>
      <c r="F48" s="246" t="s">
        <v>175</v>
      </c>
      <c r="G48" s="247" t="s">
        <v>175</v>
      </c>
      <c r="H48" s="139" t="s">
        <v>175</v>
      </c>
      <c r="I48" s="70"/>
      <c r="J48" s="70"/>
    </row>
    <row r="49" spans="1:10" ht="15.75">
      <c r="A49" s="137" t="s">
        <v>397</v>
      </c>
      <c r="B49" s="752"/>
      <c r="C49" s="136" t="s">
        <v>175</v>
      </c>
      <c r="D49" s="246" t="s">
        <v>175</v>
      </c>
      <c r="E49" s="247">
        <v>2.4</v>
      </c>
      <c r="F49" s="246">
        <f>B48*E49</f>
        <v>202.79999999999998</v>
      </c>
      <c r="G49" s="247" t="s">
        <v>175</v>
      </c>
      <c r="H49" s="132" t="s">
        <v>175</v>
      </c>
      <c r="I49" s="70"/>
      <c r="J49" s="70"/>
    </row>
    <row r="50" spans="1:10" ht="15.75">
      <c r="A50" s="137" t="s">
        <v>257</v>
      </c>
      <c r="B50" s="753"/>
      <c r="C50" s="136" t="s">
        <v>175</v>
      </c>
      <c r="D50" s="246" t="s">
        <v>175</v>
      </c>
      <c r="E50" s="247" t="s">
        <v>175</v>
      </c>
      <c r="F50" s="247" t="s">
        <v>175</v>
      </c>
      <c r="G50" s="135">
        <v>3</v>
      </c>
      <c r="H50" s="132">
        <f>G50*B48</f>
        <v>253.5</v>
      </c>
      <c r="I50" s="70"/>
      <c r="J50" s="70"/>
    </row>
    <row r="51" spans="1:10" ht="12.75">
      <c r="A51" s="138" t="s">
        <v>256</v>
      </c>
      <c r="B51" s="259">
        <v>123.1</v>
      </c>
      <c r="C51" s="75">
        <v>0.35</v>
      </c>
      <c r="D51" s="252">
        <f>C51*B51</f>
        <v>43.084999999999994</v>
      </c>
      <c r="E51" s="82">
        <v>0.35</v>
      </c>
      <c r="F51" s="241">
        <f>B51*E51</f>
        <v>43.084999999999994</v>
      </c>
      <c r="G51" s="262">
        <v>0.35</v>
      </c>
      <c r="H51" s="133">
        <f>G51*B51</f>
        <v>43.084999999999994</v>
      </c>
      <c r="I51" s="70"/>
      <c r="J51" s="70"/>
    </row>
    <row r="52" spans="1:10" ht="12.75">
      <c r="A52" s="138" t="s">
        <v>258</v>
      </c>
      <c r="B52" s="258">
        <v>241.1</v>
      </c>
      <c r="C52" s="75">
        <v>0.02</v>
      </c>
      <c r="D52" s="218">
        <f>B52*C52</f>
        <v>4.822</v>
      </c>
      <c r="E52" s="221">
        <v>0.02</v>
      </c>
      <c r="F52" s="241">
        <f>B52*E52</f>
        <v>4.822</v>
      </c>
      <c r="G52" s="262">
        <v>0.02</v>
      </c>
      <c r="H52" s="133">
        <f>B52*G52</f>
        <v>4.822</v>
      </c>
      <c r="I52" s="70"/>
      <c r="J52" s="70"/>
    </row>
    <row r="53" spans="1:10" ht="14.25" customHeight="1">
      <c r="A53" s="256" t="s">
        <v>244</v>
      </c>
      <c r="B53" s="261"/>
      <c r="C53" s="220"/>
      <c r="D53" s="219">
        <f>D47+D48+D51+D52</f>
        <v>222.582</v>
      </c>
      <c r="E53" s="185"/>
      <c r="F53" s="237">
        <f>F47+F49+F51+F52</f>
        <v>273.282</v>
      </c>
      <c r="G53" s="260"/>
      <c r="H53" s="263">
        <f>H47+H50+H51+H52</f>
        <v>323.98199999999997</v>
      </c>
      <c r="I53" s="70"/>
      <c r="J53" s="70"/>
    </row>
    <row r="54" spans="1:10" ht="3.75" customHeight="1">
      <c r="A54" s="233"/>
      <c r="B54" s="98"/>
      <c r="C54" s="257"/>
      <c r="D54" s="77"/>
      <c r="E54" s="236"/>
      <c r="F54" s="236"/>
      <c r="G54" s="236"/>
      <c r="H54" s="112"/>
      <c r="I54" s="70"/>
      <c r="J54" s="70"/>
    </row>
    <row r="55" spans="1:10" ht="15.75">
      <c r="A55" s="732" t="s">
        <v>370</v>
      </c>
      <c r="B55" s="733"/>
      <c r="C55" s="733"/>
      <c r="D55" s="733"/>
      <c r="E55" s="733"/>
      <c r="F55" s="733"/>
      <c r="G55" s="733"/>
      <c r="H55" s="734"/>
      <c r="I55" s="70"/>
      <c r="J55" s="70"/>
    </row>
    <row r="56" spans="1:10" ht="24" customHeight="1">
      <c r="A56" s="745" t="s">
        <v>259</v>
      </c>
      <c r="B56" s="746"/>
      <c r="C56" s="705" t="s">
        <v>135</v>
      </c>
      <c r="D56" s="706"/>
      <c r="E56" s="697" t="s">
        <v>371</v>
      </c>
      <c r="F56" s="698"/>
      <c r="G56" s="726" t="s">
        <v>375</v>
      </c>
      <c r="H56" s="727"/>
      <c r="I56" s="70"/>
      <c r="J56" s="70"/>
    </row>
    <row r="57" spans="1:10" ht="12.75">
      <c r="A57" s="721" t="s">
        <v>308</v>
      </c>
      <c r="B57" s="433"/>
      <c r="C57" s="707">
        <v>74.1</v>
      </c>
      <c r="D57" s="708"/>
      <c r="E57" s="694">
        <v>0.15</v>
      </c>
      <c r="F57" s="695"/>
      <c r="G57" s="715">
        <f>C57*E57</f>
        <v>11.114999999999998</v>
      </c>
      <c r="H57" s="720"/>
      <c r="I57" s="70"/>
      <c r="J57" s="70"/>
    </row>
    <row r="58" spans="1:10" ht="12.75">
      <c r="A58" s="749" t="s">
        <v>321</v>
      </c>
      <c r="B58" s="750"/>
      <c r="C58" s="703">
        <v>144.1</v>
      </c>
      <c r="D58" s="704"/>
      <c r="E58" s="694">
        <v>1.5</v>
      </c>
      <c r="F58" s="695"/>
      <c r="G58" s="715">
        <f>C58*E58</f>
        <v>216.14999999999998</v>
      </c>
      <c r="H58" s="720"/>
      <c r="I58" s="70"/>
      <c r="J58" s="70"/>
    </row>
    <row r="59" spans="1:10" ht="13.5" thickBot="1">
      <c r="A59" s="747" t="s">
        <v>244</v>
      </c>
      <c r="B59" s="748"/>
      <c r="C59" s="701"/>
      <c r="D59" s="702"/>
      <c r="E59" s="264"/>
      <c r="F59" s="265"/>
      <c r="G59" s="722">
        <f>G57+G58</f>
        <v>227.265</v>
      </c>
      <c r="H59" s="723"/>
      <c r="I59" s="70"/>
      <c r="J59" s="70"/>
    </row>
    <row r="60" spans="1:10" ht="0.75" customHeight="1" thickTop="1">
      <c r="A60" s="72"/>
      <c r="B60" s="72"/>
      <c r="D60" s="70"/>
      <c r="E60" s="70"/>
      <c r="F60" s="70"/>
      <c r="G60" s="70"/>
      <c r="H60" s="70"/>
      <c r="I60" s="70"/>
      <c r="J60" s="70"/>
    </row>
    <row r="61" spans="1:10" ht="12.75" customHeight="1">
      <c r="A61" s="743" t="s">
        <v>358</v>
      </c>
      <c r="B61" s="743"/>
      <c r="C61" s="744"/>
      <c r="D61" s="744"/>
      <c r="E61" s="744"/>
      <c r="F61" s="744"/>
      <c r="G61" s="744"/>
      <c r="H61" s="744"/>
      <c r="I61" s="70"/>
      <c r="J61" s="70"/>
    </row>
    <row r="62" spans="1:10" ht="4.5" customHeight="1" hidden="1">
      <c r="A62" s="744"/>
      <c r="B62" s="744"/>
      <c r="C62" s="744"/>
      <c r="D62" s="744"/>
      <c r="E62" s="744"/>
      <c r="F62" s="744"/>
      <c r="G62" s="744"/>
      <c r="H62" s="744"/>
      <c r="I62" s="70"/>
      <c r="J62" s="70"/>
    </row>
    <row r="63" spans="1:10" ht="12.75" hidden="1">
      <c r="A63" s="744"/>
      <c r="B63" s="744"/>
      <c r="C63" s="744"/>
      <c r="D63" s="744"/>
      <c r="E63" s="744"/>
      <c r="F63" s="744"/>
      <c r="G63" s="744"/>
      <c r="H63" s="744"/>
      <c r="I63" s="70"/>
      <c r="J63" s="70"/>
    </row>
    <row r="64" spans="1:10" ht="13.5" customHeight="1">
      <c r="A64" s="486" t="s">
        <v>188</v>
      </c>
      <c r="B64" s="486"/>
      <c r="C64" s="486"/>
      <c r="D64" s="486"/>
      <c r="E64" s="78"/>
      <c r="F64" s="78"/>
      <c r="G64" s="78"/>
      <c r="H64" s="231"/>
      <c r="I64" s="70"/>
      <c r="J64" s="70"/>
    </row>
    <row r="65" spans="1:17" ht="14.25" customHeight="1">
      <c r="A65" s="486" t="s">
        <v>359</v>
      </c>
      <c r="B65" s="486"/>
      <c r="C65" s="486"/>
      <c r="D65" s="486"/>
      <c r="E65" s="78"/>
      <c r="F65" s="78"/>
      <c r="G65" s="78"/>
      <c r="H65" s="208"/>
      <c r="I65" s="64"/>
      <c r="J65" s="64"/>
      <c r="K65" s="64"/>
      <c r="L65" s="64"/>
      <c r="M65" s="64"/>
      <c r="N65" s="64"/>
      <c r="O65" s="64"/>
      <c r="P65" s="64"/>
      <c r="Q65" s="64"/>
    </row>
    <row r="66" spans="1:17" ht="12.75">
      <c r="A66" s="486" t="s">
        <v>360</v>
      </c>
      <c r="B66" s="486"/>
      <c r="C66" s="486"/>
      <c r="D66" s="486"/>
      <c r="E66" s="486"/>
      <c r="F66" s="486"/>
      <c r="G66" s="486"/>
      <c r="H66" s="486"/>
      <c r="I66" s="64"/>
      <c r="J66" s="64"/>
      <c r="K66" s="64"/>
      <c r="L66" s="64"/>
      <c r="M66" s="64"/>
      <c r="N66" s="64"/>
      <c r="O66" s="64"/>
      <c r="P66" s="64"/>
      <c r="Q66" s="64"/>
    </row>
    <row r="67" spans="1:17" ht="12.75">
      <c r="A67" s="486" t="s">
        <v>361</v>
      </c>
      <c r="B67" s="486"/>
      <c r="C67" s="486"/>
      <c r="D67" s="486"/>
      <c r="E67" s="486"/>
      <c r="F67" s="486"/>
      <c r="G67" s="486"/>
      <c r="H67" s="486"/>
      <c r="I67" s="64"/>
      <c r="J67" s="64"/>
      <c r="K67" s="64"/>
      <c r="L67" s="64"/>
      <c r="M67" s="64"/>
      <c r="N67" s="64"/>
      <c r="O67" s="64"/>
      <c r="P67" s="64"/>
      <c r="Q67" s="64"/>
    </row>
    <row r="68" spans="1:17" ht="12.75">
      <c r="A68" s="486" t="s">
        <v>362</v>
      </c>
      <c r="B68" s="486"/>
      <c r="C68" s="486"/>
      <c r="D68" s="486"/>
      <c r="E68" s="486"/>
      <c r="F68" s="486"/>
      <c r="G68" s="486"/>
      <c r="H68" s="486"/>
      <c r="I68" s="64"/>
      <c r="J68" s="64"/>
      <c r="K68" s="64"/>
      <c r="L68" s="64"/>
      <c r="M68" s="64"/>
      <c r="N68" s="64"/>
      <c r="O68" s="64"/>
      <c r="P68" s="64"/>
      <c r="Q68" s="64"/>
    </row>
    <row r="69" spans="1:17" ht="12.75">
      <c r="A69" s="486" t="s">
        <v>363</v>
      </c>
      <c r="B69" s="486"/>
      <c r="C69" s="486"/>
      <c r="D69" s="486"/>
      <c r="E69" s="486"/>
      <c r="F69" s="486"/>
      <c r="G69" s="486"/>
      <c r="H69" s="486"/>
      <c r="I69" s="64"/>
      <c r="J69" s="64"/>
      <c r="K69" s="64"/>
      <c r="L69" s="64"/>
      <c r="M69" s="64"/>
      <c r="N69" s="64"/>
      <c r="O69" s="64"/>
      <c r="P69" s="64"/>
      <c r="Q69" s="64"/>
    </row>
    <row r="70" spans="1:17" ht="14.25" customHeight="1">
      <c r="A70" s="488" t="s">
        <v>364</v>
      </c>
      <c r="B70" s="488"/>
      <c r="C70" s="488"/>
      <c r="D70" s="488"/>
      <c r="E70" s="488"/>
      <c r="F70" s="488"/>
      <c r="G70" s="488"/>
      <c r="H70" s="488"/>
      <c r="I70" s="64"/>
      <c r="J70" s="64"/>
      <c r="K70" s="64"/>
      <c r="L70" s="64"/>
      <c r="M70" s="64"/>
      <c r="N70" s="64"/>
      <c r="O70" s="64"/>
      <c r="P70" s="64"/>
      <c r="Q70" s="64"/>
    </row>
    <row r="71" spans="1:8" ht="11.25" customHeight="1">
      <c r="A71" s="696" t="s">
        <v>365</v>
      </c>
      <c r="B71" s="696"/>
      <c r="C71" s="696"/>
      <c r="D71" s="696"/>
      <c r="E71" s="696"/>
      <c r="F71" s="696"/>
      <c r="G71" s="696"/>
      <c r="H71" s="696"/>
    </row>
    <row r="72" spans="1:13" ht="13.5" customHeight="1">
      <c r="A72" s="488" t="s">
        <v>366</v>
      </c>
      <c r="B72" s="488"/>
      <c r="C72" s="488"/>
      <c r="D72" s="488"/>
      <c r="E72" s="488"/>
      <c r="F72" s="488"/>
      <c r="G72" s="488"/>
      <c r="H72" s="488"/>
      <c r="I72" s="232"/>
      <c r="J72" s="232"/>
      <c r="K72" s="232"/>
      <c r="L72" s="232"/>
      <c r="M72" s="232"/>
    </row>
    <row r="73" spans="1:13" ht="13.5" customHeight="1" thickBot="1">
      <c r="A73" s="488" t="s">
        <v>368</v>
      </c>
      <c r="B73" s="488"/>
      <c r="C73" s="488"/>
      <c r="D73" s="488"/>
      <c r="E73" s="488"/>
      <c r="F73" s="488"/>
      <c r="G73" s="488"/>
      <c r="H73" s="488"/>
      <c r="I73" s="232"/>
      <c r="J73" s="232"/>
      <c r="K73" s="232"/>
      <c r="L73" s="232"/>
      <c r="M73" s="232"/>
    </row>
    <row r="74" spans="1:13" ht="33.75" customHeight="1" thickBot="1">
      <c r="A74" s="690" t="s">
        <v>399</v>
      </c>
      <c r="B74" s="691"/>
      <c r="C74" s="691"/>
      <c r="D74" s="691"/>
      <c r="E74" s="691"/>
      <c r="F74" s="691"/>
      <c r="G74" s="691"/>
      <c r="H74" s="692"/>
      <c r="I74" s="232"/>
      <c r="J74" s="232"/>
      <c r="K74" s="232"/>
      <c r="L74" s="232"/>
      <c r="M74" s="232"/>
    </row>
  </sheetData>
  <sheetProtection/>
  <mergeCells count="131">
    <mergeCell ref="I15:J15"/>
    <mergeCell ref="I17:J17"/>
    <mergeCell ref="A64:D64"/>
    <mergeCell ref="A55:H55"/>
    <mergeCell ref="A24:B24"/>
    <mergeCell ref="A40:B40"/>
    <mergeCell ref="A57:B57"/>
    <mergeCell ref="G21:H21"/>
    <mergeCell ref="A21:B21"/>
    <mergeCell ref="A41:B41"/>
    <mergeCell ref="C1:K1"/>
    <mergeCell ref="C3:K3"/>
    <mergeCell ref="C6:K6"/>
    <mergeCell ref="C11:D12"/>
    <mergeCell ref="E11:F12"/>
    <mergeCell ref="A5:H5"/>
    <mergeCell ref="A14:H14"/>
    <mergeCell ref="G11:H12"/>
    <mergeCell ref="A11:B12"/>
    <mergeCell ref="A18:B18"/>
    <mergeCell ref="A15:B15"/>
    <mergeCell ref="A16:B16"/>
    <mergeCell ref="A17:B17"/>
    <mergeCell ref="E15:F15"/>
    <mergeCell ref="E17:F17"/>
    <mergeCell ref="C15:D15"/>
    <mergeCell ref="A23:B23"/>
    <mergeCell ref="A28:B28"/>
    <mergeCell ref="A30:B30"/>
    <mergeCell ref="A26:H26"/>
    <mergeCell ref="A29:B29"/>
    <mergeCell ref="G30:H30"/>
    <mergeCell ref="C27:D27"/>
    <mergeCell ref="C28:D28"/>
    <mergeCell ref="G24:H24"/>
    <mergeCell ref="G27:H27"/>
    <mergeCell ref="I23:J23"/>
    <mergeCell ref="I21:J21"/>
    <mergeCell ref="I22:J22"/>
    <mergeCell ref="I24:J24"/>
    <mergeCell ref="A66:H66"/>
    <mergeCell ref="A68:H68"/>
    <mergeCell ref="A69:H69"/>
    <mergeCell ref="A65:D65"/>
    <mergeCell ref="A61:H63"/>
    <mergeCell ref="A39:H39"/>
    <mergeCell ref="A34:B34"/>
    <mergeCell ref="A43:B43"/>
    <mergeCell ref="A56:B56"/>
    <mergeCell ref="A59:B59"/>
    <mergeCell ref="A58:B58"/>
    <mergeCell ref="B48:B50"/>
    <mergeCell ref="C35:D35"/>
    <mergeCell ref="A42:B42"/>
    <mergeCell ref="G31:H31"/>
    <mergeCell ref="A31:B31"/>
    <mergeCell ref="A45:H45"/>
    <mergeCell ref="A36:B36"/>
    <mergeCell ref="A37:B37"/>
    <mergeCell ref="A33:H33"/>
    <mergeCell ref="A35:B35"/>
    <mergeCell ref="C31:D31"/>
    <mergeCell ref="E31:F31"/>
    <mergeCell ref="C37:D37"/>
    <mergeCell ref="G28:H28"/>
    <mergeCell ref="C24:D24"/>
    <mergeCell ref="E27:F27"/>
    <mergeCell ref="G29:H29"/>
    <mergeCell ref="A27:B27"/>
    <mergeCell ref="C16:D16"/>
    <mergeCell ref="G15:H15"/>
    <mergeCell ref="G16:H16"/>
    <mergeCell ref="E16:F16"/>
    <mergeCell ref="G17:H17"/>
    <mergeCell ref="G18:H18"/>
    <mergeCell ref="C17:D17"/>
    <mergeCell ref="C18:D18"/>
    <mergeCell ref="A20:H20"/>
    <mergeCell ref="C30:D30"/>
    <mergeCell ref="E28:F28"/>
    <mergeCell ref="E30:F30"/>
    <mergeCell ref="C29:D29"/>
    <mergeCell ref="E29:F29"/>
    <mergeCell ref="G22:H22"/>
    <mergeCell ref="G23:H23"/>
    <mergeCell ref="C22:D22"/>
    <mergeCell ref="C23:D23"/>
    <mergeCell ref="E21:F21"/>
    <mergeCell ref="E22:F22"/>
    <mergeCell ref="E23:F23"/>
    <mergeCell ref="C21:D21"/>
    <mergeCell ref="A22:B22"/>
    <mergeCell ref="G59:H59"/>
    <mergeCell ref="G41:H41"/>
    <mergeCell ref="G42:H42"/>
    <mergeCell ref="G43:H43"/>
    <mergeCell ref="G57:H57"/>
    <mergeCell ref="G58:H58"/>
    <mergeCell ref="G56:H56"/>
    <mergeCell ref="C34:D34"/>
    <mergeCell ref="G36:H36"/>
    <mergeCell ref="C36:D36"/>
    <mergeCell ref="G34:H34"/>
    <mergeCell ref="G35:H35"/>
    <mergeCell ref="E34:F34"/>
    <mergeCell ref="E35:F35"/>
    <mergeCell ref="E36:F36"/>
    <mergeCell ref="G40:H40"/>
    <mergeCell ref="E41:F41"/>
    <mergeCell ref="G37:H37"/>
    <mergeCell ref="C40:D40"/>
    <mergeCell ref="C41:D41"/>
    <mergeCell ref="E57:F57"/>
    <mergeCell ref="E40:F40"/>
    <mergeCell ref="C59:D59"/>
    <mergeCell ref="C58:D58"/>
    <mergeCell ref="C56:D56"/>
    <mergeCell ref="C57:D57"/>
    <mergeCell ref="C43:D43"/>
    <mergeCell ref="E42:F42"/>
    <mergeCell ref="C42:D42"/>
    <mergeCell ref="A73:H73"/>
    <mergeCell ref="A74:H74"/>
    <mergeCell ref="A8:H9"/>
    <mergeCell ref="E37:F37"/>
    <mergeCell ref="A67:H67"/>
    <mergeCell ref="A70:H70"/>
    <mergeCell ref="A71:H71"/>
    <mergeCell ref="A72:H72"/>
    <mergeCell ref="E58:F58"/>
    <mergeCell ref="E56:F56"/>
  </mergeCells>
  <printOptions/>
  <pageMargins left="0.7086614173228347" right="0.3937007874015748" top="0.31496062992125984" bottom="0.1968503937007874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zoomScaleSheetLayoutView="100" zoomScalePageLayoutView="0" workbookViewId="0" topLeftCell="B39">
      <selection activeCell="L50" sqref="L50"/>
    </sheetView>
  </sheetViews>
  <sheetFormatPr defaultColWidth="9.00390625" defaultRowHeight="12.75"/>
  <cols>
    <col min="1" max="1" width="5.75390625" style="1" hidden="1" customWidth="1"/>
    <col min="2" max="2" width="4.125" style="1" customWidth="1"/>
    <col min="3" max="3" width="15.625" style="2" customWidth="1"/>
    <col min="4" max="4" width="8.75390625" style="1" customWidth="1"/>
    <col min="5" max="6" width="9.125" style="1" customWidth="1"/>
    <col min="7" max="7" width="10.375" style="1" customWidth="1"/>
    <col min="8" max="8" width="25.375" style="1" customWidth="1"/>
    <col min="9" max="9" width="0.875" style="2" hidden="1" customWidth="1"/>
    <col min="10" max="10" width="2.125" style="2" hidden="1" customWidth="1"/>
    <col min="11" max="11" width="9.25390625" style="3" customWidth="1"/>
    <col min="12" max="12" width="6.875" style="4" customWidth="1"/>
    <col min="13" max="13" width="11.00390625" style="4" customWidth="1"/>
    <col min="14" max="14" width="22.375" style="1" customWidth="1"/>
    <col min="15" max="15" width="0.12890625" style="1" hidden="1" customWidth="1"/>
    <col min="16" max="16384" width="9.125" style="1" customWidth="1"/>
  </cols>
  <sheetData>
    <row r="1" spans="3:14" ht="20.25" customHeight="1">
      <c r="C1" s="546"/>
      <c r="D1" s="546"/>
      <c r="E1" s="546"/>
      <c r="F1" s="546"/>
      <c r="G1" s="546"/>
      <c r="H1" s="546"/>
      <c r="I1" s="131" t="s">
        <v>196</v>
      </c>
      <c r="J1" s="64"/>
      <c r="K1" s="853" t="s">
        <v>325</v>
      </c>
      <c r="L1" s="853"/>
      <c r="M1" s="853"/>
      <c r="N1" s="853"/>
    </row>
    <row r="2" spans="3:14" ht="15" customHeight="1">
      <c r="C2" s="546"/>
      <c r="D2" s="546"/>
      <c r="E2" s="546"/>
      <c r="F2" s="546"/>
      <c r="G2" s="546"/>
      <c r="H2" s="546"/>
      <c r="I2" s="851"/>
      <c r="J2" s="851"/>
      <c r="K2" s="851"/>
      <c r="L2" s="851"/>
      <c r="M2" s="851"/>
      <c r="N2" s="851"/>
    </row>
    <row r="3" spans="3:14" ht="27" customHeight="1" thickBot="1">
      <c r="C3" s="24"/>
      <c r="D3" s="25"/>
      <c r="E3" s="25"/>
      <c r="F3" s="25"/>
      <c r="G3" s="25"/>
      <c r="H3" s="55"/>
      <c r="I3" s="852"/>
      <c r="J3" s="852"/>
      <c r="K3" s="852"/>
      <c r="L3" s="852"/>
      <c r="M3" s="852"/>
      <c r="N3" s="852"/>
    </row>
    <row r="4" spans="1:14" ht="15" customHeight="1" hidden="1" thickBot="1">
      <c r="A4" s="55"/>
      <c r="B4" s="55"/>
      <c r="C4" s="54"/>
      <c r="D4" s="55"/>
      <c r="E4" s="555"/>
      <c r="F4" s="555"/>
      <c r="G4" s="555"/>
      <c r="H4" s="555"/>
      <c r="I4" s="854"/>
      <c r="J4" s="854"/>
      <c r="K4" s="854"/>
      <c r="L4" s="854"/>
      <c r="M4" s="854"/>
      <c r="N4" s="854"/>
    </row>
    <row r="5" spans="1:15" ht="15" customHeight="1">
      <c r="A5" s="855" t="s">
        <v>331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</row>
    <row r="6" spans="1:14" ht="15" customHeight="1">
      <c r="A6" s="441" t="s">
        <v>326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2:14" ht="1.5" customHeight="1">
      <c r="B7" s="25"/>
      <c r="C7" s="24"/>
      <c r="D7" s="25"/>
      <c r="E7" s="25"/>
      <c r="F7" s="25"/>
      <c r="G7" s="25"/>
      <c r="H7" s="25"/>
      <c r="I7" s="440"/>
      <c r="J7" s="677"/>
      <c r="K7" s="677"/>
      <c r="L7" s="677"/>
      <c r="M7" s="677"/>
      <c r="N7" s="677"/>
    </row>
    <row r="8" spans="2:14" ht="25.5" customHeight="1" hidden="1">
      <c r="B8" s="25"/>
      <c r="C8" s="24"/>
      <c r="D8" s="25"/>
      <c r="E8" s="25"/>
      <c r="F8" s="25"/>
      <c r="G8" s="25"/>
      <c r="H8" s="25"/>
      <c r="I8" s="24"/>
      <c r="J8" s="46"/>
      <c r="K8" s="26"/>
      <c r="L8" s="27"/>
      <c r="M8" s="27"/>
      <c r="N8" s="25"/>
    </row>
    <row r="9" spans="2:14" ht="0.75" customHeight="1" hidden="1">
      <c r="B9" s="370" t="s">
        <v>131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</row>
    <row r="10" spans="2:14" ht="6.75" customHeight="1" hidden="1">
      <c r="B10" s="25"/>
      <c r="C10" s="24"/>
      <c r="D10" s="25"/>
      <c r="E10" s="25"/>
      <c r="F10" s="25"/>
      <c r="G10" s="25"/>
      <c r="H10" s="25"/>
      <c r="I10" s="24"/>
      <c r="J10" s="24"/>
      <c r="K10" s="26"/>
      <c r="L10" s="27"/>
      <c r="M10" s="53"/>
      <c r="N10" s="25"/>
    </row>
    <row r="11" spans="2:14" ht="15" customHeight="1" hidden="1">
      <c r="B11" s="802" t="s">
        <v>132</v>
      </c>
      <c r="C11" s="802"/>
      <c r="D11" s="802"/>
      <c r="E11" s="802"/>
      <c r="F11" s="802"/>
      <c r="G11" s="802"/>
      <c r="H11" s="802"/>
      <c r="I11" s="802"/>
      <c r="J11" s="802"/>
      <c r="K11" s="802"/>
      <c r="L11" s="802"/>
      <c r="M11" s="802"/>
      <c r="N11" s="802"/>
    </row>
    <row r="12" spans="2:14" ht="13.5" customHeight="1" hidden="1">
      <c r="B12" s="402" t="s">
        <v>400</v>
      </c>
      <c r="C12" s="403"/>
      <c r="D12" s="575" t="s">
        <v>401</v>
      </c>
      <c r="E12" s="576"/>
      <c r="F12" s="576"/>
      <c r="G12" s="576"/>
      <c r="H12" s="576"/>
      <c r="I12" s="576"/>
      <c r="J12" s="837"/>
      <c r="K12" s="389" t="s">
        <v>404</v>
      </c>
      <c r="L12" s="401" t="s">
        <v>405</v>
      </c>
      <c r="M12" s="401"/>
      <c r="N12" s="857" t="s">
        <v>406</v>
      </c>
    </row>
    <row r="13" spans="2:14" ht="13.5" customHeight="1" hidden="1">
      <c r="B13" s="421"/>
      <c r="C13" s="422"/>
      <c r="D13" s="838"/>
      <c r="E13" s="802"/>
      <c r="F13" s="802"/>
      <c r="G13" s="802"/>
      <c r="H13" s="802"/>
      <c r="I13" s="802"/>
      <c r="J13" s="839"/>
      <c r="K13" s="411"/>
      <c r="L13" s="9" t="s">
        <v>407</v>
      </c>
      <c r="M13" s="9" t="s">
        <v>408</v>
      </c>
      <c r="N13" s="410"/>
    </row>
    <row r="14" spans="2:14" s="10" customFormat="1" ht="25.5" customHeight="1" hidden="1">
      <c r="B14" s="805" t="s">
        <v>421</v>
      </c>
      <c r="C14" s="395"/>
      <c r="D14" s="806" t="s">
        <v>422</v>
      </c>
      <c r="E14" s="807"/>
      <c r="F14" s="807"/>
      <c r="G14" s="807"/>
      <c r="H14" s="807"/>
      <c r="I14" s="807"/>
      <c r="J14" s="808"/>
      <c r="K14" s="11">
        <v>0.12</v>
      </c>
      <c r="L14" s="12">
        <v>35</v>
      </c>
      <c r="M14" s="7">
        <f aca="true" t="shared" si="0" ref="M14:M22">L14*K14</f>
        <v>4.2</v>
      </c>
      <c r="N14" s="800" t="s">
        <v>423</v>
      </c>
    </row>
    <row r="15" spans="2:14" ht="25.5" customHeight="1" hidden="1">
      <c r="B15" s="506" t="s">
        <v>424</v>
      </c>
      <c r="C15" s="507"/>
      <c r="D15" s="650" t="s">
        <v>425</v>
      </c>
      <c r="E15" s="640"/>
      <c r="F15" s="640"/>
      <c r="G15" s="640"/>
      <c r="H15" s="640"/>
      <c r="I15" s="640"/>
      <c r="J15" s="783"/>
      <c r="K15" s="15">
        <v>0.2</v>
      </c>
      <c r="L15" s="16">
        <v>53.7</v>
      </c>
      <c r="M15" s="17">
        <f t="shared" si="0"/>
        <v>10.740000000000002</v>
      </c>
      <c r="N15" s="801"/>
    </row>
    <row r="16" spans="2:14" ht="25.5" customHeight="1" hidden="1">
      <c r="B16" s="506" t="s">
        <v>426</v>
      </c>
      <c r="C16" s="507"/>
      <c r="D16" s="650" t="s">
        <v>427</v>
      </c>
      <c r="E16" s="640"/>
      <c r="F16" s="640"/>
      <c r="G16" s="640"/>
      <c r="H16" s="640"/>
      <c r="I16" s="640"/>
      <c r="J16" s="783"/>
      <c r="K16" s="15">
        <v>0.15</v>
      </c>
      <c r="L16" s="16">
        <v>67.5</v>
      </c>
      <c r="M16" s="17">
        <f t="shared" si="0"/>
        <v>10.125</v>
      </c>
      <c r="N16" s="801"/>
    </row>
    <row r="17" spans="2:14" ht="15" customHeight="1" hidden="1">
      <c r="B17" s="506" t="s">
        <v>428</v>
      </c>
      <c r="C17" s="507"/>
      <c r="D17" s="650" t="s">
        <v>107</v>
      </c>
      <c r="E17" s="640"/>
      <c r="F17" s="640"/>
      <c r="G17" s="640"/>
      <c r="H17" s="640"/>
      <c r="I17" s="640"/>
      <c r="J17" s="783"/>
      <c r="K17" s="15">
        <v>0.15</v>
      </c>
      <c r="L17" s="16">
        <v>49.4</v>
      </c>
      <c r="M17" s="17">
        <f t="shared" si="0"/>
        <v>7.409999999999999</v>
      </c>
      <c r="N17" s="89" t="s">
        <v>108</v>
      </c>
    </row>
    <row r="18" spans="2:14" ht="15" customHeight="1" hidden="1">
      <c r="B18" s="506" t="s">
        <v>109</v>
      </c>
      <c r="C18" s="507"/>
      <c r="D18" s="797" t="s">
        <v>110</v>
      </c>
      <c r="E18" s="798"/>
      <c r="F18" s="798"/>
      <c r="G18" s="798"/>
      <c r="H18" s="798"/>
      <c r="I18" s="798"/>
      <c r="J18" s="799"/>
      <c r="K18" s="15">
        <v>0.05</v>
      </c>
      <c r="L18" s="16">
        <v>61.6</v>
      </c>
      <c r="M18" s="17">
        <f t="shared" si="0"/>
        <v>3.08</v>
      </c>
      <c r="N18" s="88" t="s">
        <v>423</v>
      </c>
    </row>
    <row r="19" spans="2:14" ht="15" customHeight="1" hidden="1">
      <c r="B19" s="506" t="s">
        <v>111</v>
      </c>
      <c r="C19" s="507"/>
      <c r="D19" s="797" t="s">
        <v>112</v>
      </c>
      <c r="E19" s="798"/>
      <c r="F19" s="798"/>
      <c r="G19" s="798"/>
      <c r="H19" s="798"/>
      <c r="I19" s="798"/>
      <c r="J19" s="799"/>
      <c r="K19" s="15">
        <v>0.12</v>
      </c>
      <c r="L19" s="16">
        <v>48.1</v>
      </c>
      <c r="M19" s="17">
        <f t="shared" si="0"/>
        <v>5.772</v>
      </c>
      <c r="N19" s="89" t="s">
        <v>108</v>
      </c>
    </row>
    <row r="20" spans="2:14" ht="25.5" customHeight="1" hidden="1">
      <c r="B20" s="506" t="s">
        <v>113</v>
      </c>
      <c r="C20" s="507"/>
      <c r="D20" s="797" t="s">
        <v>122</v>
      </c>
      <c r="E20" s="798"/>
      <c r="F20" s="798"/>
      <c r="G20" s="798"/>
      <c r="H20" s="798"/>
      <c r="I20" s="798"/>
      <c r="J20" s="799"/>
      <c r="K20" s="15">
        <v>0.2</v>
      </c>
      <c r="L20" s="16">
        <v>45.2</v>
      </c>
      <c r="M20" s="17">
        <f t="shared" si="0"/>
        <v>9.040000000000001</v>
      </c>
      <c r="N20" s="88" t="s">
        <v>423</v>
      </c>
    </row>
    <row r="21" spans="2:14" ht="15" customHeight="1" hidden="1">
      <c r="B21" s="506" t="s">
        <v>114</v>
      </c>
      <c r="C21" s="507"/>
      <c r="D21" s="796" t="s">
        <v>123</v>
      </c>
      <c r="E21" s="605"/>
      <c r="F21" s="605"/>
      <c r="G21" s="605"/>
      <c r="H21" s="605"/>
      <c r="I21" s="605"/>
      <c r="J21" s="606"/>
      <c r="K21" s="15">
        <v>0.05</v>
      </c>
      <c r="L21" s="16">
        <v>231</v>
      </c>
      <c r="M21" s="17">
        <f t="shared" si="0"/>
        <v>11.55</v>
      </c>
      <c r="N21" s="88" t="s">
        <v>423</v>
      </c>
    </row>
    <row r="22" spans="2:14" ht="23.25" customHeight="1" hidden="1">
      <c r="B22" s="803" t="s">
        <v>115</v>
      </c>
      <c r="C22" s="804"/>
      <c r="D22" s="650" t="s">
        <v>124</v>
      </c>
      <c r="E22" s="640"/>
      <c r="F22" s="640"/>
      <c r="G22" s="640"/>
      <c r="H22" s="640"/>
      <c r="I22" s="640"/>
      <c r="J22" s="783"/>
      <c r="K22" s="15">
        <v>0.03</v>
      </c>
      <c r="L22" s="16">
        <v>210</v>
      </c>
      <c r="M22" s="17">
        <f t="shared" si="0"/>
        <v>6.3</v>
      </c>
      <c r="N22" s="88" t="s">
        <v>423</v>
      </c>
    </row>
    <row r="23" spans="2:14" ht="23.25" customHeight="1" hidden="1">
      <c r="B23" s="803" t="s">
        <v>116</v>
      </c>
      <c r="C23" s="804"/>
      <c r="D23" s="650" t="s">
        <v>125</v>
      </c>
      <c r="E23" s="640"/>
      <c r="F23" s="640"/>
      <c r="G23" s="640"/>
      <c r="H23" s="640"/>
      <c r="I23" s="640"/>
      <c r="J23" s="783"/>
      <c r="K23" s="15">
        <v>0.07</v>
      </c>
      <c r="L23" s="42">
        <v>161</v>
      </c>
      <c r="M23" s="17">
        <f>L23*K23</f>
        <v>11.270000000000001</v>
      </c>
      <c r="N23" s="88" t="s">
        <v>423</v>
      </c>
    </row>
    <row r="24" spans="2:14" ht="15" customHeight="1" hidden="1">
      <c r="B24" s="506" t="s">
        <v>117</v>
      </c>
      <c r="C24" s="507"/>
      <c r="D24" s="796" t="s">
        <v>118</v>
      </c>
      <c r="E24" s="605"/>
      <c r="F24" s="605"/>
      <c r="G24" s="605"/>
      <c r="H24" s="605"/>
      <c r="I24" s="605"/>
      <c r="J24" s="606"/>
      <c r="K24" s="15">
        <v>0.15</v>
      </c>
      <c r="L24" s="16">
        <v>64.3</v>
      </c>
      <c r="M24" s="17">
        <f>L24*K24</f>
        <v>9.645</v>
      </c>
      <c r="N24" s="88" t="s">
        <v>423</v>
      </c>
    </row>
    <row r="25" spans="2:14" ht="23.25" customHeight="1" hidden="1" thickBot="1">
      <c r="B25" s="829" t="s">
        <v>119</v>
      </c>
      <c r="C25" s="830"/>
      <c r="D25" s="823" t="s">
        <v>120</v>
      </c>
      <c r="E25" s="824"/>
      <c r="F25" s="824"/>
      <c r="G25" s="824"/>
      <c r="H25" s="824"/>
      <c r="I25" s="824"/>
      <c r="J25" s="825"/>
      <c r="K25" s="63">
        <v>0.12</v>
      </c>
      <c r="L25" s="42">
        <v>48.6</v>
      </c>
      <c r="M25" s="9">
        <f>L25*K25</f>
        <v>5.832</v>
      </c>
      <c r="N25" s="90" t="s">
        <v>423</v>
      </c>
    </row>
    <row r="26" spans="2:14" ht="23.25" customHeight="1" hidden="1">
      <c r="B26" s="57"/>
      <c r="C26" s="57"/>
      <c r="D26" s="87"/>
      <c r="E26" s="87"/>
      <c r="F26" s="87"/>
      <c r="G26" s="87"/>
      <c r="H26" s="87"/>
      <c r="I26" s="87"/>
      <c r="J26" s="87"/>
      <c r="K26" s="26"/>
      <c r="L26" s="58"/>
      <c r="M26" s="27"/>
      <c r="N26" s="24"/>
    </row>
    <row r="27" spans="2:14" ht="20.25" customHeight="1">
      <c r="B27" s="57"/>
      <c r="C27" s="828" t="s">
        <v>169</v>
      </c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</row>
    <row r="28" spans="2:14" ht="23.25" customHeight="1" hidden="1">
      <c r="B28" s="57"/>
      <c r="C28" s="57"/>
      <c r="D28" s="87"/>
      <c r="E28" s="87"/>
      <c r="F28" s="87"/>
      <c r="G28" s="87"/>
      <c r="H28" s="87"/>
      <c r="I28" s="87"/>
      <c r="J28" s="87"/>
      <c r="K28" s="26"/>
      <c r="L28" s="58"/>
      <c r="M28" s="27"/>
      <c r="N28" s="24"/>
    </row>
    <row r="29" spans="2:14" ht="16.5" customHeight="1" thickBot="1">
      <c r="B29" s="826" t="s">
        <v>350</v>
      </c>
      <c r="C29" s="827"/>
      <c r="D29" s="827"/>
      <c r="E29" s="827"/>
      <c r="F29" s="827"/>
      <c r="G29" s="827"/>
      <c r="H29" s="827"/>
      <c r="I29" s="827"/>
      <c r="J29" s="827"/>
      <c r="K29" s="827"/>
      <c r="L29" s="827"/>
      <c r="M29" s="827"/>
      <c r="N29" s="827"/>
    </row>
    <row r="30" spans="2:15" ht="12.75" customHeight="1" thickTop="1">
      <c r="B30" s="515" t="s">
        <v>139</v>
      </c>
      <c r="C30" s="516"/>
      <c r="D30" s="475" t="s">
        <v>140</v>
      </c>
      <c r="E30" s="476"/>
      <c r="F30" s="476"/>
      <c r="G30" s="476"/>
      <c r="H30" s="476"/>
      <c r="I30" s="476"/>
      <c r="J30" s="477"/>
      <c r="K30" s="342" t="s">
        <v>404</v>
      </c>
      <c r="L30" s="412" t="s">
        <v>405</v>
      </c>
      <c r="M30" s="412"/>
      <c r="N30" s="557" t="s">
        <v>406</v>
      </c>
      <c r="O30" s="92"/>
    </row>
    <row r="31" spans="2:17" ht="15" customHeight="1">
      <c r="B31" s="454"/>
      <c r="C31" s="455"/>
      <c r="D31" s="352"/>
      <c r="E31" s="353"/>
      <c r="F31" s="353"/>
      <c r="G31" s="353"/>
      <c r="H31" s="353"/>
      <c r="I31" s="353"/>
      <c r="J31" s="354"/>
      <c r="K31" s="411"/>
      <c r="L31" s="9" t="s">
        <v>407</v>
      </c>
      <c r="M31" s="9" t="s">
        <v>408</v>
      </c>
      <c r="N31" s="513"/>
      <c r="P31" s="92"/>
      <c r="Q31" s="110"/>
    </row>
    <row r="32" spans="2:17" ht="15" customHeight="1">
      <c r="B32" s="847" t="s">
        <v>379</v>
      </c>
      <c r="C32" s="848"/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9"/>
      <c r="P32" s="92"/>
      <c r="Q32" s="110"/>
    </row>
    <row r="33" spans="2:16" ht="24.75" customHeight="1">
      <c r="B33" s="355" t="s">
        <v>197</v>
      </c>
      <c r="C33" s="356"/>
      <c r="D33" s="787" t="s">
        <v>353</v>
      </c>
      <c r="E33" s="788"/>
      <c r="F33" s="788"/>
      <c r="G33" s="788"/>
      <c r="H33" s="788"/>
      <c r="I33" s="788"/>
      <c r="J33" s="789"/>
      <c r="K33" s="30">
        <v>0.12</v>
      </c>
      <c r="L33" s="31">
        <v>52.4</v>
      </c>
      <c r="M33" s="32">
        <f aca="true" t="shared" si="1" ref="M33:M43">L33*K33</f>
        <v>6.287999999999999</v>
      </c>
      <c r="N33" s="812" t="s">
        <v>423</v>
      </c>
      <c r="O33" s="93"/>
      <c r="P33" s="92"/>
    </row>
    <row r="34" spans="2:16" ht="36.75" customHeight="1">
      <c r="B34" s="355" t="s">
        <v>198</v>
      </c>
      <c r="C34" s="850"/>
      <c r="D34" s="408" t="s">
        <v>383</v>
      </c>
      <c r="E34" s="408"/>
      <c r="F34" s="408"/>
      <c r="G34" s="408"/>
      <c r="H34" s="408"/>
      <c r="I34" s="408"/>
      <c r="J34" s="408"/>
      <c r="K34" s="15">
        <v>0.15</v>
      </c>
      <c r="L34" s="16">
        <v>74.1</v>
      </c>
      <c r="M34" s="17">
        <f t="shared" si="1"/>
        <v>11.114999999999998</v>
      </c>
      <c r="N34" s="812"/>
      <c r="O34" s="93"/>
      <c r="P34" s="92"/>
    </row>
    <row r="35" spans="2:16" ht="36.75" customHeight="1">
      <c r="B35" s="355" t="s">
        <v>254</v>
      </c>
      <c r="C35" s="356"/>
      <c r="D35" s="408" t="s">
        <v>333</v>
      </c>
      <c r="E35" s="408"/>
      <c r="F35" s="408"/>
      <c r="G35" s="408"/>
      <c r="H35" s="408"/>
      <c r="I35" s="408"/>
      <c r="J35" s="408"/>
      <c r="K35" s="134">
        <v>0.035</v>
      </c>
      <c r="L35" s="16">
        <v>85.9</v>
      </c>
      <c r="M35" s="17">
        <f t="shared" si="1"/>
        <v>3.0065000000000004</v>
      </c>
      <c r="N35" s="812"/>
      <c r="O35" s="25"/>
      <c r="P35" s="92"/>
    </row>
    <row r="36" spans="2:15" ht="28.5" customHeight="1" hidden="1" thickBot="1">
      <c r="B36" s="517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92"/>
    </row>
    <row r="37" spans="2:16" ht="28.5" customHeight="1">
      <c r="B37" s="355" t="s">
        <v>206</v>
      </c>
      <c r="C37" s="356"/>
      <c r="D37" s="345" t="s">
        <v>384</v>
      </c>
      <c r="E37" s="346"/>
      <c r="F37" s="346"/>
      <c r="G37" s="346"/>
      <c r="H37" s="346"/>
      <c r="I37" s="173"/>
      <c r="J37" s="173"/>
      <c r="K37" s="15">
        <v>0.12</v>
      </c>
      <c r="L37" s="16">
        <v>106</v>
      </c>
      <c r="M37" s="17">
        <f>L37*K37</f>
        <v>12.719999999999999</v>
      </c>
      <c r="N37" s="222" t="s">
        <v>423</v>
      </c>
      <c r="O37" s="25"/>
      <c r="P37" s="92"/>
    </row>
    <row r="38" spans="2:16" ht="13.5" customHeight="1">
      <c r="B38" s="639" t="s">
        <v>130</v>
      </c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1"/>
      <c r="P38" s="92"/>
    </row>
    <row r="39" spans="2:17" ht="24" customHeight="1">
      <c r="B39" s="355" t="s">
        <v>199</v>
      </c>
      <c r="C39" s="356"/>
      <c r="D39" s="408" t="s">
        <v>156</v>
      </c>
      <c r="E39" s="408"/>
      <c r="F39" s="408"/>
      <c r="G39" s="408"/>
      <c r="H39" s="408"/>
      <c r="I39" s="408"/>
      <c r="J39" s="408"/>
      <c r="K39" s="15">
        <v>0.2</v>
      </c>
      <c r="L39" s="16">
        <v>72.3</v>
      </c>
      <c r="M39" s="17">
        <f t="shared" si="1"/>
        <v>14.46</v>
      </c>
      <c r="N39" s="91" t="s">
        <v>108</v>
      </c>
      <c r="P39" s="92"/>
      <c r="Q39" s="2"/>
    </row>
    <row r="40" spans="2:16" ht="49.5" customHeight="1">
      <c r="B40" s="355" t="s">
        <v>200</v>
      </c>
      <c r="C40" s="356"/>
      <c r="D40" s="341" t="s">
        <v>291</v>
      </c>
      <c r="E40" s="341"/>
      <c r="F40" s="341"/>
      <c r="G40" s="341"/>
      <c r="H40" s="341"/>
      <c r="I40" s="341"/>
      <c r="J40" s="341"/>
      <c r="K40" s="123" t="s">
        <v>191</v>
      </c>
      <c r="L40" s="31">
        <v>94.3</v>
      </c>
      <c r="M40" s="32" t="s">
        <v>195</v>
      </c>
      <c r="N40" s="446" t="s">
        <v>423</v>
      </c>
      <c r="O40" s="25"/>
      <c r="P40" s="92"/>
    </row>
    <row r="41" spans="2:16" ht="36.75" customHeight="1">
      <c r="B41" s="355" t="s">
        <v>201</v>
      </c>
      <c r="C41" s="356"/>
      <c r="D41" s="423" t="s">
        <v>292</v>
      </c>
      <c r="E41" s="423"/>
      <c r="F41" s="423"/>
      <c r="G41" s="423"/>
      <c r="H41" s="423"/>
      <c r="I41" s="423"/>
      <c r="J41" s="423"/>
      <c r="K41" s="15">
        <v>0.2</v>
      </c>
      <c r="L41" s="16">
        <v>71.4</v>
      </c>
      <c r="M41" s="17">
        <f t="shared" si="1"/>
        <v>14.280000000000001</v>
      </c>
      <c r="N41" s="447"/>
      <c r="O41" s="93"/>
      <c r="P41" s="92"/>
    </row>
    <row r="42" spans="2:16" ht="51" customHeight="1">
      <c r="B42" s="355" t="s">
        <v>202</v>
      </c>
      <c r="C42" s="356"/>
      <c r="D42" s="345" t="s">
        <v>293</v>
      </c>
      <c r="E42" s="346"/>
      <c r="F42" s="346"/>
      <c r="G42" s="346"/>
      <c r="H42" s="346"/>
      <c r="I42" s="346"/>
      <c r="J42" s="347"/>
      <c r="K42" s="15">
        <v>0.01</v>
      </c>
      <c r="L42" s="16">
        <v>241.1</v>
      </c>
      <c r="M42" s="17">
        <f t="shared" si="1"/>
        <v>2.411</v>
      </c>
      <c r="N42" s="447"/>
      <c r="O42" s="25"/>
      <c r="P42" s="92"/>
    </row>
    <row r="43" spans="2:16" ht="24.75" customHeight="1">
      <c r="B43" s="355" t="s">
        <v>203</v>
      </c>
      <c r="C43" s="356"/>
      <c r="D43" s="650" t="s">
        <v>157</v>
      </c>
      <c r="E43" s="346"/>
      <c r="F43" s="346"/>
      <c r="G43" s="346"/>
      <c r="H43" s="346"/>
      <c r="I43" s="346"/>
      <c r="J43" s="347"/>
      <c r="K43" s="15">
        <v>0.03</v>
      </c>
      <c r="L43" s="16">
        <v>219.4</v>
      </c>
      <c r="M43" s="17">
        <f t="shared" si="1"/>
        <v>6.582</v>
      </c>
      <c r="N43" s="447"/>
      <c r="O43" s="25"/>
      <c r="P43" s="92"/>
    </row>
    <row r="44" spans="2:16" ht="26.25" customHeight="1">
      <c r="B44" s="355" t="s">
        <v>204</v>
      </c>
      <c r="C44" s="356"/>
      <c r="D44" s="834" t="s">
        <v>194</v>
      </c>
      <c r="E44" s="835"/>
      <c r="F44" s="835"/>
      <c r="G44" s="835"/>
      <c r="H44" s="835"/>
      <c r="I44" s="835"/>
      <c r="J44" s="836"/>
      <c r="K44" s="15">
        <v>0.07</v>
      </c>
      <c r="L44" s="42">
        <v>168.1</v>
      </c>
      <c r="M44" s="17">
        <f>L44*K44</f>
        <v>11.767000000000001</v>
      </c>
      <c r="N44" s="447"/>
      <c r="P44" s="92"/>
    </row>
    <row r="45" spans="2:16" ht="48" customHeight="1">
      <c r="B45" s="355" t="s">
        <v>205</v>
      </c>
      <c r="C45" s="356"/>
      <c r="D45" s="345" t="s">
        <v>290</v>
      </c>
      <c r="E45" s="346"/>
      <c r="F45" s="346"/>
      <c r="G45" s="346"/>
      <c r="H45" s="346"/>
      <c r="I45" s="346"/>
      <c r="J45" s="347"/>
      <c r="K45" s="15">
        <v>0.15</v>
      </c>
      <c r="L45" s="16">
        <v>96.1</v>
      </c>
      <c r="M45" s="17">
        <f>L45*K45</f>
        <v>14.415</v>
      </c>
      <c r="N45" s="447"/>
      <c r="P45" s="92"/>
    </row>
    <row r="46" spans="2:14" ht="0.75" customHeight="1" hidden="1">
      <c r="B46" s="795" t="s">
        <v>158</v>
      </c>
      <c r="C46" s="356"/>
      <c r="D46" s="345" t="s">
        <v>160</v>
      </c>
      <c r="E46" s="858"/>
      <c r="F46" s="858"/>
      <c r="G46" s="858"/>
      <c r="H46" s="858"/>
      <c r="I46" s="858"/>
      <c r="J46" s="859"/>
      <c r="K46" s="63">
        <v>0.15</v>
      </c>
      <c r="L46" s="42">
        <v>60.5</v>
      </c>
      <c r="M46" s="17">
        <f>L46*K46</f>
        <v>9.075</v>
      </c>
      <c r="N46" s="447"/>
    </row>
    <row r="47" spans="2:14" ht="25.5" customHeight="1" hidden="1">
      <c r="B47" s="795" t="s">
        <v>159</v>
      </c>
      <c r="C47" s="356"/>
      <c r="D47" s="796"/>
      <c r="E47" s="842"/>
      <c r="F47" s="842"/>
      <c r="G47" s="842"/>
      <c r="H47" s="842"/>
      <c r="I47" s="842"/>
      <c r="J47" s="843"/>
      <c r="K47" s="63">
        <v>0.12</v>
      </c>
      <c r="L47" s="42">
        <v>48.7</v>
      </c>
      <c r="M47" s="17">
        <f>L47*K47</f>
        <v>5.844</v>
      </c>
      <c r="N47" s="447"/>
    </row>
    <row r="48" spans="2:16" ht="35.25" customHeight="1">
      <c r="B48" s="355" t="s">
        <v>207</v>
      </c>
      <c r="C48" s="356"/>
      <c r="D48" s="423" t="s">
        <v>286</v>
      </c>
      <c r="E48" s="423"/>
      <c r="F48" s="423"/>
      <c r="G48" s="423"/>
      <c r="H48" s="423"/>
      <c r="I48" s="423"/>
      <c r="J48" s="423"/>
      <c r="K48" s="63">
        <v>0.12</v>
      </c>
      <c r="L48" s="42">
        <v>66</v>
      </c>
      <c r="M48" s="9">
        <f>L48*K48</f>
        <v>7.92</v>
      </c>
      <c r="N48" s="448"/>
      <c r="P48" s="92"/>
    </row>
    <row r="49" spans="2:16" ht="47.25" customHeight="1">
      <c r="B49" s="355" t="s">
        <v>260</v>
      </c>
      <c r="C49" s="356"/>
      <c r="D49" s="429" t="s">
        <v>294</v>
      </c>
      <c r="E49" s="429"/>
      <c r="F49" s="429"/>
      <c r="G49" s="429"/>
      <c r="H49" s="429"/>
      <c r="I49" s="429"/>
      <c r="J49" s="429"/>
      <c r="K49" s="140">
        <v>0.35</v>
      </c>
      <c r="L49" s="42">
        <v>64.5</v>
      </c>
      <c r="M49" s="9">
        <f>K49*L49</f>
        <v>22.575</v>
      </c>
      <c r="N49" s="223" t="s">
        <v>295</v>
      </c>
      <c r="P49" s="92"/>
    </row>
    <row r="50" spans="2:16" ht="65.25" customHeight="1">
      <c r="B50" s="607" t="s">
        <v>273</v>
      </c>
      <c r="C50" s="608"/>
      <c r="D50" s="610" t="s">
        <v>354</v>
      </c>
      <c r="E50" s="611"/>
      <c r="F50" s="611"/>
      <c r="G50" s="611"/>
      <c r="H50" s="611"/>
      <c r="I50" s="210"/>
      <c r="J50" s="211"/>
      <c r="K50" s="63">
        <v>0.5</v>
      </c>
      <c r="L50" s="42">
        <v>69.6</v>
      </c>
      <c r="M50" s="9">
        <f>L50*K50</f>
        <v>34.8</v>
      </c>
      <c r="N50" s="228" t="s">
        <v>274</v>
      </c>
      <c r="P50" s="92"/>
    </row>
    <row r="51" spans="2:16" ht="19.5" customHeight="1">
      <c r="B51" s="639" t="s">
        <v>355</v>
      </c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794"/>
      <c r="P51" s="92"/>
    </row>
    <row r="52" spans="2:16" ht="14.25" customHeight="1">
      <c r="B52" s="815" t="s">
        <v>161</v>
      </c>
      <c r="C52" s="816"/>
      <c r="D52" s="844" t="s">
        <v>151</v>
      </c>
      <c r="E52" s="845"/>
      <c r="F52" s="845"/>
      <c r="G52" s="845"/>
      <c r="H52" s="845"/>
      <c r="I52" s="845"/>
      <c r="J52" s="846"/>
      <c r="K52" s="411" t="s">
        <v>404</v>
      </c>
      <c r="L52" s="468" t="s">
        <v>405</v>
      </c>
      <c r="M52" s="469"/>
      <c r="N52" s="430" t="s">
        <v>406</v>
      </c>
      <c r="P52" s="92"/>
    </row>
    <row r="53" spans="2:16" ht="12.75" customHeight="1">
      <c r="B53" s="817"/>
      <c r="C53" s="818"/>
      <c r="D53" s="352"/>
      <c r="E53" s="353"/>
      <c r="F53" s="353"/>
      <c r="G53" s="353"/>
      <c r="H53" s="353"/>
      <c r="I53" s="353"/>
      <c r="J53" s="354"/>
      <c r="K53" s="342"/>
      <c r="L53" s="17" t="s">
        <v>407</v>
      </c>
      <c r="M53" s="17" t="s">
        <v>408</v>
      </c>
      <c r="N53" s="312"/>
      <c r="P53" s="92"/>
    </row>
    <row r="54" spans="2:14" ht="36.75" customHeight="1">
      <c r="B54" s="609" t="s">
        <v>208</v>
      </c>
      <c r="C54" s="562"/>
      <c r="D54" s="613" t="s">
        <v>385</v>
      </c>
      <c r="E54" s="614"/>
      <c r="F54" s="614"/>
      <c r="G54" s="614"/>
      <c r="H54" s="614"/>
      <c r="I54" s="614"/>
      <c r="J54" s="615"/>
      <c r="K54" s="30">
        <v>0.3</v>
      </c>
      <c r="L54" s="31">
        <v>58.1</v>
      </c>
      <c r="M54" s="32">
        <f>L54*K54</f>
        <v>17.43</v>
      </c>
      <c r="N54" s="449" t="s">
        <v>121</v>
      </c>
    </row>
    <row r="55" spans="2:14" ht="25.5" customHeight="1" hidden="1" thickBot="1">
      <c r="B55" s="795" t="s">
        <v>162</v>
      </c>
      <c r="C55" s="641"/>
      <c r="D55" s="613" t="s">
        <v>163</v>
      </c>
      <c r="E55" s="614"/>
      <c r="F55" s="614"/>
      <c r="G55" s="614"/>
      <c r="H55" s="614"/>
      <c r="I55" s="614"/>
      <c r="J55" s="615"/>
      <c r="K55" s="15">
        <v>0.8</v>
      </c>
      <c r="L55" s="16">
        <v>24.6</v>
      </c>
      <c r="M55" s="17">
        <f>L55*K55</f>
        <v>19.680000000000003</v>
      </c>
      <c r="N55" s="449"/>
    </row>
    <row r="56" spans="2:14" ht="38.25" customHeight="1">
      <c r="B56" s="355" t="s">
        <v>209</v>
      </c>
      <c r="C56" s="641"/>
      <c r="D56" s="345" t="s">
        <v>275</v>
      </c>
      <c r="E56" s="640"/>
      <c r="F56" s="640"/>
      <c r="G56" s="640"/>
      <c r="H56" s="640"/>
      <c r="I56" s="640"/>
      <c r="J56" s="783"/>
      <c r="K56" s="15">
        <v>0.8</v>
      </c>
      <c r="L56" s="16">
        <v>115.3</v>
      </c>
      <c r="M56" s="17">
        <f>L56*K56</f>
        <v>92.24000000000001</v>
      </c>
      <c r="N56" s="449"/>
    </row>
    <row r="57" spans="2:14" ht="50.25" customHeight="1">
      <c r="B57" s="607" t="s">
        <v>248</v>
      </c>
      <c r="C57" s="608"/>
      <c r="D57" s="610" t="s">
        <v>386</v>
      </c>
      <c r="E57" s="611"/>
      <c r="F57" s="611"/>
      <c r="G57" s="611"/>
      <c r="H57" s="611"/>
      <c r="I57" s="210"/>
      <c r="J57" s="211"/>
      <c r="K57" s="63">
        <v>1</v>
      </c>
      <c r="L57" s="42">
        <v>84.5</v>
      </c>
      <c r="M57" s="9">
        <f>K57*L57</f>
        <v>84.5</v>
      </c>
      <c r="N57" s="449"/>
    </row>
    <row r="58" spans="2:14" ht="21.75" customHeight="1">
      <c r="B58" s="639" t="s">
        <v>356</v>
      </c>
      <c r="C58" s="793"/>
      <c r="D58" s="793"/>
      <c r="E58" s="793"/>
      <c r="F58" s="793"/>
      <c r="G58" s="793"/>
      <c r="H58" s="793"/>
      <c r="I58" s="793"/>
      <c r="J58" s="793"/>
      <c r="K58" s="793"/>
      <c r="L58" s="793"/>
      <c r="M58" s="793"/>
      <c r="N58" s="794"/>
    </row>
    <row r="59" spans="2:14" ht="18" customHeight="1" hidden="1">
      <c r="B59" s="434" t="s">
        <v>161</v>
      </c>
      <c r="C59" s="435"/>
      <c r="D59" s="475" t="s">
        <v>151</v>
      </c>
      <c r="E59" s="476"/>
      <c r="F59" s="476"/>
      <c r="G59" s="476"/>
      <c r="H59" s="476"/>
      <c r="I59" s="476"/>
      <c r="J59" s="477"/>
      <c r="K59" s="141" t="s">
        <v>404</v>
      </c>
      <c r="L59" s="468" t="s">
        <v>405</v>
      </c>
      <c r="M59" s="469"/>
      <c r="N59" s="207" t="s">
        <v>406</v>
      </c>
    </row>
    <row r="60" spans="2:17" ht="24.75" customHeight="1">
      <c r="B60" s="609" t="s">
        <v>210</v>
      </c>
      <c r="C60" s="562"/>
      <c r="D60" s="613" t="s">
        <v>389</v>
      </c>
      <c r="E60" s="614"/>
      <c r="F60" s="614"/>
      <c r="G60" s="614"/>
      <c r="H60" s="614"/>
      <c r="I60" s="614"/>
      <c r="J60" s="615"/>
      <c r="K60" s="30">
        <v>0.8</v>
      </c>
      <c r="L60" s="31">
        <v>49.6</v>
      </c>
      <c r="M60" s="32">
        <f>L60*K60</f>
        <v>39.68000000000001</v>
      </c>
      <c r="N60" s="430" t="s">
        <v>418</v>
      </c>
      <c r="P60" s="92"/>
      <c r="Q60" s="1" t="s">
        <v>172</v>
      </c>
    </row>
    <row r="61" spans="2:14" ht="12" customHeight="1">
      <c r="B61" s="607" t="s">
        <v>211</v>
      </c>
      <c r="C61" s="608"/>
      <c r="D61" s="784" t="s">
        <v>164</v>
      </c>
      <c r="E61" s="785"/>
      <c r="F61" s="785"/>
      <c r="G61" s="785"/>
      <c r="H61" s="785"/>
      <c r="I61" s="785"/>
      <c r="J61" s="786"/>
      <c r="K61" s="840">
        <v>0.7</v>
      </c>
      <c r="L61" s="832">
        <v>54.1</v>
      </c>
      <c r="M61" s="831">
        <f>L61*K61</f>
        <v>37.87</v>
      </c>
      <c r="N61" s="449"/>
    </row>
    <row r="62" spans="2:16" ht="12.75" customHeight="1">
      <c r="B62" s="609"/>
      <c r="C62" s="562"/>
      <c r="D62" s="787"/>
      <c r="E62" s="788"/>
      <c r="F62" s="788"/>
      <c r="G62" s="788"/>
      <c r="H62" s="788"/>
      <c r="I62" s="788"/>
      <c r="J62" s="789"/>
      <c r="K62" s="841"/>
      <c r="L62" s="833"/>
      <c r="M62" s="412"/>
      <c r="N62" s="312"/>
      <c r="P62" s="226"/>
    </row>
    <row r="63" spans="2:16" ht="13.5" customHeight="1">
      <c r="B63" s="607" t="s">
        <v>212</v>
      </c>
      <c r="C63" s="608"/>
      <c r="D63" s="784" t="s">
        <v>390</v>
      </c>
      <c r="E63" s="785"/>
      <c r="F63" s="785"/>
      <c r="G63" s="785"/>
      <c r="H63" s="785"/>
      <c r="I63" s="785"/>
      <c r="J63" s="786"/>
      <c r="K63" s="840">
        <v>0.6</v>
      </c>
      <c r="L63" s="832">
        <v>61.1</v>
      </c>
      <c r="M63" s="831">
        <f>L63*K63</f>
        <v>36.66</v>
      </c>
      <c r="N63" s="430" t="s">
        <v>190</v>
      </c>
      <c r="O63" s="25"/>
      <c r="P63" s="92"/>
    </row>
    <row r="64" spans="2:16" ht="24" customHeight="1">
      <c r="B64" s="609"/>
      <c r="C64" s="562"/>
      <c r="D64" s="787"/>
      <c r="E64" s="788"/>
      <c r="F64" s="788"/>
      <c r="G64" s="788"/>
      <c r="H64" s="788"/>
      <c r="I64" s="788"/>
      <c r="J64" s="789"/>
      <c r="K64" s="841"/>
      <c r="L64" s="833"/>
      <c r="M64" s="412"/>
      <c r="N64" s="312"/>
      <c r="O64" s="93"/>
      <c r="P64" s="92"/>
    </row>
    <row r="65" spans="2:16" ht="26.25" customHeight="1">
      <c r="B65" s="355" t="s">
        <v>391</v>
      </c>
      <c r="C65" s="641"/>
      <c r="D65" s="345" t="s">
        <v>272</v>
      </c>
      <c r="E65" s="346"/>
      <c r="F65" s="346"/>
      <c r="G65" s="346"/>
      <c r="H65" s="346"/>
      <c r="I65" s="121"/>
      <c r="J65" s="122"/>
      <c r="K65" s="15">
        <v>0.8</v>
      </c>
      <c r="L65" s="16">
        <v>62.6</v>
      </c>
      <c r="M65" s="17">
        <f>L65*K65</f>
        <v>50.080000000000005</v>
      </c>
      <c r="N65" s="91" t="s">
        <v>193</v>
      </c>
      <c r="P65" s="92"/>
    </row>
    <row r="66" spans="2:14" ht="25.5" customHeight="1" hidden="1" thickBot="1">
      <c r="B66" s="778"/>
      <c r="C66" s="779"/>
      <c r="D66" s="863"/>
      <c r="E66" s="864"/>
      <c r="F66" s="864"/>
      <c r="G66" s="864"/>
      <c r="H66" s="864"/>
      <c r="I66" s="864"/>
      <c r="J66" s="865"/>
      <c r="K66" s="21"/>
      <c r="L66" s="22"/>
      <c r="M66" s="23"/>
      <c r="N66" s="18"/>
    </row>
    <row r="67" spans="2:14" ht="25.5" customHeight="1" hidden="1">
      <c r="B67" s="169"/>
      <c r="C67" s="24"/>
      <c r="D67" s="25"/>
      <c r="E67" s="25"/>
      <c r="F67" s="25"/>
      <c r="G67" s="25"/>
      <c r="H67" s="25"/>
      <c r="I67" s="24"/>
      <c r="J67" s="24"/>
      <c r="K67" s="26"/>
      <c r="L67" s="27"/>
      <c r="M67" s="27"/>
      <c r="N67" s="170"/>
    </row>
    <row r="68" spans="2:15" ht="21" customHeight="1">
      <c r="B68" s="642" t="s">
        <v>357</v>
      </c>
      <c r="C68" s="643"/>
      <c r="D68" s="643"/>
      <c r="E68" s="643"/>
      <c r="F68" s="643"/>
      <c r="G68" s="643"/>
      <c r="H68" s="643"/>
      <c r="I68" s="643"/>
      <c r="J68" s="643"/>
      <c r="K68" s="643"/>
      <c r="L68" s="643"/>
      <c r="M68" s="643"/>
      <c r="N68" s="644"/>
      <c r="O68" s="92"/>
    </row>
    <row r="69" spans="2:14" ht="16.5" customHeight="1" hidden="1" thickBot="1">
      <c r="B69" s="420" t="s">
        <v>161</v>
      </c>
      <c r="C69" s="369"/>
      <c r="D69" s="475" t="s">
        <v>151</v>
      </c>
      <c r="E69" s="476"/>
      <c r="F69" s="476"/>
      <c r="G69" s="476"/>
      <c r="H69" s="476"/>
      <c r="I69" s="476"/>
      <c r="J69" s="477"/>
      <c r="K69" s="342" t="s">
        <v>404</v>
      </c>
      <c r="L69" s="412" t="s">
        <v>405</v>
      </c>
      <c r="M69" s="412"/>
      <c r="N69" s="380" t="s">
        <v>406</v>
      </c>
    </row>
    <row r="70" spans="2:14" ht="12" customHeight="1" hidden="1" thickBot="1">
      <c r="B70" s="421"/>
      <c r="C70" s="422"/>
      <c r="D70" s="478"/>
      <c r="E70" s="479"/>
      <c r="F70" s="479"/>
      <c r="G70" s="479"/>
      <c r="H70" s="479"/>
      <c r="I70" s="479"/>
      <c r="J70" s="480"/>
      <c r="K70" s="390"/>
      <c r="L70" s="23" t="s">
        <v>407</v>
      </c>
      <c r="M70" s="23" t="s">
        <v>408</v>
      </c>
      <c r="N70" s="400"/>
    </row>
    <row r="71" spans="2:14" ht="6.75" customHeight="1" hidden="1" thickBot="1">
      <c r="B71" s="866"/>
      <c r="C71" s="867"/>
      <c r="D71" s="780"/>
      <c r="E71" s="781"/>
      <c r="F71" s="781"/>
      <c r="G71" s="781"/>
      <c r="H71" s="781"/>
      <c r="I71" s="781"/>
      <c r="J71" s="782"/>
      <c r="K71" s="11"/>
      <c r="L71" s="12"/>
      <c r="M71" s="225"/>
      <c r="N71" s="19"/>
    </row>
    <row r="72" spans="2:14" ht="26.25" customHeight="1">
      <c r="B72" s="355" t="s">
        <v>213</v>
      </c>
      <c r="C72" s="356"/>
      <c r="D72" s="345" t="s">
        <v>183</v>
      </c>
      <c r="E72" s="346"/>
      <c r="F72" s="346"/>
      <c r="G72" s="346"/>
      <c r="H72" s="346"/>
      <c r="I72" s="114"/>
      <c r="J72" s="115"/>
      <c r="K72" s="30">
        <v>0.2</v>
      </c>
      <c r="L72" s="31">
        <v>112</v>
      </c>
      <c r="M72" s="17">
        <f>L72*K72</f>
        <v>22.400000000000002</v>
      </c>
      <c r="N72" s="446" t="s">
        <v>133</v>
      </c>
    </row>
    <row r="73" spans="2:14" ht="22.5" customHeight="1">
      <c r="B73" s="355" t="s">
        <v>214</v>
      </c>
      <c r="C73" s="356"/>
      <c r="D73" s="345" t="s">
        <v>165</v>
      </c>
      <c r="E73" s="346"/>
      <c r="F73" s="346"/>
      <c r="G73" s="346"/>
      <c r="H73" s="346"/>
      <c r="I73" s="346"/>
      <c r="J73" s="347"/>
      <c r="K73" s="124" t="s">
        <v>192</v>
      </c>
      <c r="L73" s="16">
        <v>173.3</v>
      </c>
      <c r="M73" s="109" t="s">
        <v>175</v>
      </c>
      <c r="N73" s="448"/>
    </row>
    <row r="74" spans="2:14" ht="12.75" hidden="1">
      <c r="B74" s="778"/>
      <c r="C74" s="779"/>
      <c r="D74" s="345"/>
      <c r="E74" s="346"/>
      <c r="F74" s="346"/>
      <c r="G74" s="346"/>
      <c r="H74" s="346"/>
      <c r="I74" s="346"/>
      <c r="J74" s="347"/>
      <c r="K74" s="15"/>
      <c r="L74" s="16"/>
      <c r="M74" s="17"/>
      <c r="N74" s="19"/>
    </row>
    <row r="75" spans="2:14" ht="12.75" hidden="1">
      <c r="B75" s="791"/>
      <c r="C75" s="792"/>
      <c r="D75" s="345"/>
      <c r="E75" s="346"/>
      <c r="F75" s="346"/>
      <c r="G75" s="346"/>
      <c r="H75" s="346"/>
      <c r="I75" s="346"/>
      <c r="J75" s="347"/>
      <c r="K75" s="15"/>
      <c r="L75" s="16"/>
      <c r="M75" s="17"/>
      <c r="N75" s="179"/>
    </row>
    <row r="76" spans="2:14" s="38" customFormat="1" ht="12.75" hidden="1">
      <c r="B76" s="791"/>
      <c r="C76" s="792"/>
      <c r="D76" s="345"/>
      <c r="E76" s="346"/>
      <c r="F76" s="346"/>
      <c r="G76" s="346"/>
      <c r="H76" s="346"/>
      <c r="I76" s="346"/>
      <c r="J76" s="347"/>
      <c r="K76" s="15"/>
      <c r="L76" s="16"/>
      <c r="M76" s="17"/>
      <c r="N76" s="860"/>
    </row>
    <row r="77" spans="2:14" s="38" customFormat="1" ht="12.75" hidden="1">
      <c r="B77" s="791"/>
      <c r="C77" s="792"/>
      <c r="D77" s="345"/>
      <c r="E77" s="346"/>
      <c r="F77" s="346"/>
      <c r="G77" s="346"/>
      <c r="H77" s="346"/>
      <c r="I77" s="346"/>
      <c r="J77" s="347"/>
      <c r="K77" s="15"/>
      <c r="L77" s="16"/>
      <c r="M77" s="17"/>
      <c r="N77" s="861"/>
    </row>
    <row r="78" spans="2:14" s="38" customFormat="1" ht="9.75" customHeight="1" hidden="1" thickBot="1">
      <c r="B78" s="866"/>
      <c r="C78" s="867"/>
      <c r="D78" s="345"/>
      <c r="E78" s="346"/>
      <c r="F78" s="346"/>
      <c r="G78" s="346"/>
      <c r="H78" s="346"/>
      <c r="I78" s="346"/>
      <c r="J78" s="347"/>
      <c r="K78" s="15"/>
      <c r="L78" s="16"/>
      <c r="M78" s="17"/>
      <c r="N78" s="862"/>
    </row>
    <row r="79" spans="2:16" s="38" customFormat="1" ht="22.5" customHeight="1" thickBot="1">
      <c r="B79" s="819" t="s">
        <v>215</v>
      </c>
      <c r="C79" s="820"/>
      <c r="D79" s="821" t="s">
        <v>182</v>
      </c>
      <c r="E79" s="822"/>
      <c r="F79" s="822"/>
      <c r="G79" s="822"/>
      <c r="H79" s="822"/>
      <c r="I79" s="151"/>
      <c r="J79" s="152"/>
      <c r="K79" s="180" t="s">
        <v>189</v>
      </c>
      <c r="L79" s="22">
        <v>83.6</v>
      </c>
      <c r="M79" s="181" t="s">
        <v>175</v>
      </c>
      <c r="N79" s="224" t="s">
        <v>133</v>
      </c>
      <c r="O79" s="189"/>
      <c r="P79" s="227"/>
    </row>
    <row r="80" spans="2:14" s="38" customFormat="1" ht="0.75" customHeight="1" hidden="1">
      <c r="B80" s="1"/>
      <c r="C80" s="5"/>
      <c r="D80" s="1"/>
      <c r="E80" s="1"/>
      <c r="F80" s="1"/>
      <c r="G80" s="1"/>
      <c r="H80" s="1"/>
      <c r="I80" s="2"/>
      <c r="J80" s="2"/>
      <c r="K80" s="3"/>
      <c r="L80" s="4"/>
      <c r="M80" s="4"/>
      <c r="N80" s="1"/>
    </row>
    <row r="81" spans="2:14" s="38" customFormat="1" ht="13.5" hidden="1" thickBot="1">
      <c r="B81" s="802"/>
      <c r="C81" s="802"/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</row>
    <row r="82" spans="2:14" s="38" customFormat="1" ht="12.75" hidden="1">
      <c r="B82" s="402"/>
      <c r="C82" s="403"/>
      <c r="D82" s="575"/>
      <c r="E82" s="576"/>
      <c r="F82" s="576"/>
      <c r="G82" s="576"/>
      <c r="H82" s="837"/>
      <c r="I82" s="396"/>
      <c r="J82" s="398"/>
      <c r="K82" s="389"/>
      <c r="L82" s="401"/>
      <c r="M82" s="401"/>
      <c r="N82" s="407"/>
    </row>
    <row r="83" spans="2:14" s="38" customFormat="1" ht="13.5" hidden="1" thickBot="1">
      <c r="B83" s="421"/>
      <c r="C83" s="422"/>
      <c r="D83" s="838"/>
      <c r="E83" s="802"/>
      <c r="F83" s="802"/>
      <c r="G83" s="802"/>
      <c r="H83" s="839"/>
      <c r="I83" s="445"/>
      <c r="J83" s="492"/>
      <c r="K83" s="411"/>
      <c r="L83" s="9"/>
      <c r="M83" s="9"/>
      <c r="N83" s="456"/>
    </row>
    <row r="84" spans="2:14" s="38" customFormat="1" ht="12.75" hidden="1">
      <c r="B84" s="791"/>
      <c r="C84" s="792"/>
      <c r="D84" s="780"/>
      <c r="E84" s="781"/>
      <c r="F84" s="781"/>
      <c r="G84" s="781"/>
      <c r="H84" s="782"/>
      <c r="I84" s="6"/>
      <c r="J84" s="43"/>
      <c r="K84" s="11"/>
      <c r="L84" s="12"/>
      <c r="M84" s="7"/>
      <c r="N84" s="8"/>
    </row>
    <row r="85" spans="2:14" s="38" customFormat="1" ht="12.75" hidden="1">
      <c r="B85" s="791"/>
      <c r="C85" s="792"/>
      <c r="D85" s="345"/>
      <c r="E85" s="346"/>
      <c r="F85" s="346"/>
      <c r="G85" s="346"/>
      <c r="H85" s="347"/>
      <c r="I85" s="13"/>
      <c r="J85" s="34"/>
      <c r="K85" s="15"/>
      <c r="L85" s="16"/>
      <c r="M85" s="17"/>
      <c r="N85" s="381"/>
    </row>
    <row r="86" spans="2:14" s="38" customFormat="1" ht="12.75" hidden="1">
      <c r="B86" s="791"/>
      <c r="C86" s="792"/>
      <c r="D86" s="345"/>
      <c r="E86" s="346"/>
      <c r="F86" s="346"/>
      <c r="G86" s="346"/>
      <c r="H86" s="347"/>
      <c r="I86" s="13"/>
      <c r="J86" s="34"/>
      <c r="K86" s="15"/>
      <c r="L86" s="16"/>
      <c r="M86" s="17"/>
      <c r="N86" s="381"/>
    </row>
    <row r="87" spans="2:14" s="38" customFormat="1" ht="23.25" customHeight="1" hidden="1" thickBot="1">
      <c r="B87" s="791"/>
      <c r="C87" s="792"/>
      <c r="D87" s="589"/>
      <c r="E87" s="590"/>
      <c r="F87" s="590"/>
      <c r="G87" s="590"/>
      <c r="H87" s="591"/>
      <c r="I87" s="28"/>
      <c r="J87" s="37"/>
      <c r="K87" s="21"/>
      <c r="L87" s="22"/>
      <c r="M87" s="23"/>
      <c r="N87" s="314"/>
    </row>
    <row r="88" spans="2:14" s="38" customFormat="1" ht="12.75" customHeight="1" hidden="1" thickTop="1">
      <c r="B88" s="625"/>
      <c r="C88" s="790"/>
      <c r="D88" s="790"/>
      <c r="E88" s="790"/>
      <c r="F88" s="790"/>
      <c r="G88" s="790"/>
      <c r="H88" s="790"/>
      <c r="I88" s="790"/>
      <c r="J88" s="790"/>
      <c r="K88" s="790"/>
      <c r="L88" s="790"/>
      <c r="M88" s="790"/>
      <c r="N88" s="24"/>
    </row>
    <row r="89" spans="2:14" s="38" customFormat="1" ht="12.75" customHeight="1" thickTop="1">
      <c r="B89" s="499" t="s">
        <v>387</v>
      </c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</row>
    <row r="90" spans="2:14" s="38" customFormat="1" ht="4.5" customHeight="1">
      <c r="B90" s="501"/>
      <c r="C90" s="501"/>
      <c r="D90" s="501"/>
      <c r="E90" s="501"/>
      <c r="F90" s="501"/>
      <c r="G90" s="501"/>
      <c r="H90" s="501"/>
      <c r="I90" s="501"/>
      <c r="J90" s="501"/>
      <c r="K90" s="501"/>
      <c r="L90" s="501"/>
      <c r="M90" s="501"/>
      <c r="N90" s="501"/>
    </row>
    <row r="91" spans="2:14" ht="3.75" customHeight="1" hidden="1">
      <c r="B91" s="501"/>
      <c r="C91" s="501"/>
      <c r="D91" s="501"/>
      <c r="E91" s="501"/>
      <c r="F91" s="501"/>
      <c r="G91" s="501"/>
      <c r="H91" s="501"/>
      <c r="I91" s="501"/>
      <c r="J91" s="501"/>
      <c r="K91" s="501"/>
      <c r="L91" s="501"/>
      <c r="M91" s="501"/>
      <c r="N91" s="501"/>
    </row>
    <row r="92" spans="2:14" ht="0.75" customHeight="1" hidden="1">
      <c r="B92" s="501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</row>
    <row r="93" spans="5:14" ht="12.75" hidden="1">
      <c r="E93" s="814"/>
      <c r="F93" s="814"/>
      <c r="G93" s="814"/>
      <c r="H93" s="814"/>
      <c r="I93" s="814"/>
      <c r="J93" s="814"/>
      <c r="K93" s="814"/>
      <c r="L93" s="814"/>
      <c r="M93" s="814"/>
      <c r="N93" s="814"/>
    </row>
    <row r="94" spans="2:15" ht="12.75">
      <c r="B94" s="39" t="s">
        <v>174</v>
      </c>
      <c r="C94" s="870" t="s">
        <v>306</v>
      </c>
      <c r="D94" s="870"/>
      <c r="E94" s="870"/>
      <c r="F94" s="870"/>
      <c r="G94" s="870"/>
      <c r="H94" s="870"/>
      <c r="I94" s="229"/>
      <c r="J94" s="229"/>
      <c r="K94" s="869"/>
      <c r="L94" s="869"/>
      <c r="M94" s="869"/>
      <c r="N94" s="869"/>
      <c r="O94" s="229"/>
    </row>
    <row r="95" spans="2:15" ht="12.75">
      <c r="B95" s="39" t="s">
        <v>174</v>
      </c>
      <c r="C95" s="486" t="s">
        <v>307</v>
      </c>
      <c r="D95" s="486"/>
      <c r="E95" s="486"/>
      <c r="F95" s="486"/>
      <c r="G95" s="486"/>
      <c r="H95" s="487"/>
      <c r="I95" s="487"/>
      <c r="J95" s="487"/>
      <c r="K95" s="487"/>
      <c r="L95" s="487"/>
      <c r="M95" s="487"/>
      <c r="N95" s="487"/>
      <c r="O95" s="229"/>
    </row>
    <row r="96" spans="2:15" ht="12.75" hidden="1">
      <c r="B96" s="39"/>
      <c r="C96" s="157"/>
      <c r="D96" s="146"/>
      <c r="E96" s="146"/>
      <c r="F96" s="146"/>
      <c r="G96" s="146"/>
      <c r="H96" s="306"/>
      <c r="I96" s="306"/>
      <c r="J96" s="306"/>
      <c r="K96" s="306"/>
      <c r="L96" s="306"/>
      <c r="M96" s="306"/>
      <c r="N96" s="306"/>
      <c r="O96" s="229"/>
    </row>
    <row r="97" spans="2:15" ht="12.75" hidden="1">
      <c r="B97" s="39"/>
      <c r="C97" s="157"/>
      <c r="D97" s="146"/>
      <c r="E97" s="146"/>
      <c r="F97" s="146"/>
      <c r="G97" s="146"/>
      <c r="H97" s="306"/>
      <c r="I97" s="306"/>
      <c r="J97" s="306"/>
      <c r="K97" s="306"/>
      <c r="L97" s="306"/>
      <c r="M97" s="306"/>
      <c r="N97" s="306"/>
      <c r="O97" s="229"/>
    </row>
    <row r="98" spans="2:15" ht="12.75" hidden="1">
      <c r="B98" s="39"/>
      <c r="C98" s="157"/>
      <c r="D98" s="146"/>
      <c r="E98" s="146"/>
      <c r="F98" s="146"/>
      <c r="G98" s="146"/>
      <c r="H98" s="306"/>
      <c r="I98" s="306"/>
      <c r="J98" s="306"/>
      <c r="K98" s="306"/>
      <c r="L98" s="306"/>
      <c r="M98" s="306"/>
      <c r="N98" s="306"/>
      <c r="O98" s="229"/>
    </row>
    <row r="99" spans="2:15" ht="2.25" customHeight="1" hidden="1" thickBot="1">
      <c r="B99" s="39" t="s">
        <v>419</v>
      </c>
      <c r="C99" s="486"/>
      <c r="D99" s="486"/>
      <c r="E99" s="486"/>
      <c r="F99" s="486"/>
      <c r="G99" s="486"/>
      <c r="H99" s="486"/>
      <c r="I99" s="486"/>
      <c r="J99" s="486"/>
      <c r="K99" s="486"/>
      <c r="L99" s="486"/>
      <c r="M99" s="486"/>
      <c r="N99" s="486"/>
      <c r="O99" s="229"/>
    </row>
    <row r="100" spans="2:15" ht="13.5" hidden="1" thickBot="1">
      <c r="B100" s="39"/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  <c r="O100" s="229"/>
    </row>
    <row r="101" spans="2:15" ht="13.5" hidden="1" thickBot="1">
      <c r="B101" s="39"/>
      <c r="C101" s="157"/>
      <c r="D101" s="146"/>
      <c r="E101" s="146"/>
      <c r="F101" s="146"/>
      <c r="G101" s="146"/>
      <c r="H101" s="146"/>
      <c r="I101" s="486"/>
      <c r="J101" s="486"/>
      <c r="K101" s="486"/>
      <c r="L101" s="486"/>
      <c r="M101" s="486"/>
      <c r="N101" s="486"/>
      <c r="O101" s="229"/>
    </row>
    <row r="102" spans="2:15" ht="12.75">
      <c r="B102" s="39" t="s">
        <v>174</v>
      </c>
      <c r="C102" s="486" t="s">
        <v>388</v>
      </c>
      <c r="D102" s="486"/>
      <c r="E102" s="486"/>
      <c r="F102" s="486"/>
      <c r="G102" s="486"/>
      <c r="H102" s="486"/>
      <c r="I102" s="486"/>
      <c r="J102" s="486"/>
      <c r="K102" s="486"/>
      <c r="L102" s="486"/>
      <c r="M102" s="486"/>
      <c r="N102" s="486"/>
      <c r="O102" s="486"/>
    </row>
    <row r="103" spans="2:16" ht="12.75">
      <c r="B103" s="39" t="s">
        <v>174</v>
      </c>
      <c r="C103" s="486" t="s">
        <v>367</v>
      </c>
      <c r="D103" s="486"/>
      <c r="E103" s="486"/>
      <c r="F103" s="486"/>
      <c r="G103" s="486"/>
      <c r="H103" s="486"/>
      <c r="I103" s="486"/>
      <c r="J103" s="486"/>
      <c r="K103" s="486"/>
      <c r="L103" s="486"/>
      <c r="M103" s="486"/>
      <c r="N103" s="486"/>
      <c r="O103" s="230"/>
      <c r="P103" s="178"/>
    </row>
    <row r="104" spans="3:16" ht="13.5" customHeight="1">
      <c r="C104" s="486" t="s">
        <v>392</v>
      </c>
      <c r="D104" s="486"/>
      <c r="E104" s="486"/>
      <c r="F104" s="486"/>
      <c r="G104" s="486"/>
      <c r="H104" s="486"/>
      <c r="I104" s="486"/>
      <c r="J104" s="486"/>
      <c r="K104" s="486"/>
      <c r="L104" s="486"/>
      <c r="M104" s="486"/>
      <c r="N104" s="486"/>
      <c r="O104" s="209"/>
      <c r="P104" s="126"/>
    </row>
    <row r="105" spans="2:16" ht="12.75">
      <c r="B105" s="39" t="s">
        <v>174</v>
      </c>
      <c r="C105" s="486" t="s">
        <v>398</v>
      </c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209"/>
      <c r="P105" s="126"/>
    </row>
    <row r="106" spans="2:16" ht="12.75">
      <c r="B106" s="39" t="s">
        <v>174</v>
      </c>
      <c r="C106" s="488" t="s">
        <v>393</v>
      </c>
      <c r="D106" s="488"/>
      <c r="E106" s="488"/>
      <c r="F106" s="488"/>
      <c r="G106" s="488"/>
      <c r="H106" s="488"/>
      <c r="I106" s="488"/>
      <c r="J106" s="488"/>
      <c r="K106" s="488"/>
      <c r="L106" s="488"/>
      <c r="M106" s="488"/>
      <c r="N106" s="488"/>
      <c r="O106" s="209"/>
      <c r="P106" s="126"/>
    </row>
    <row r="107" spans="2:16" ht="3.75" customHeight="1" thickBot="1">
      <c r="B107" s="39"/>
      <c r="C107" s="868"/>
      <c r="D107" s="868"/>
      <c r="E107" s="868"/>
      <c r="F107" s="868"/>
      <c r="G107" s="868"/>
      <c r="H107" s="868"/>
      <c r="I107" s="868"/>
      <c r="J107" s="868"/>
      <c r="K107" s="868"/>
      <c r="L107" s="868"/>
      <c r="M107" s="868"/>
      <c r="N107" s="868"/>
      <c r="O107" s="125"/>
      <c r="P107" s="126"/>
    </row>
    <row r="108" spans="2:14" ht="13.5" customHeight="1" thickTop="1">
      <c r="B108" s="593" t="s">
        <v>399</v>
      </c>
      <c r="C108" s="594"/>
      <c r="D108" s="594"/>
      <c r="E108" s="594"/>
      <c r="F108" s="594"/>
      <c r="G108" s="594"/>
      <c r="H108" s="594"/>
      <c r="I108" s="594"/>
      <c r="J108" s="594"/>
      <c r="K108" s="594"/>
      <c r="L108" s="594"/>
      <c r="M108" s="594"/>
      <c r="N108" s="595"/>
    </row>
    <row r="109" spans="2:14" ht="38.25" customHeight="1" thickBot="1">
      <c r="B109" s="596"/>
      <c r="C109" s="597"/>
      <c r="D109" s="597"/>
      <c r="E109" s="597"/>
      <c r="F109" s="597"/>
      <c r="G109" s="597"/>
      <c r="H109" s="597"/>
      <c r="I109" s="597"/>
      <c r="J109" s="597"/>
      <c r="K109" s="597"/>
      <c r="L109" s="597"/>
      <c r="M109" s="597"/>
      <c r="N109" s="598"/>
    </row>
    <row r="110" spans="2:14" ht="1.5" customHeight="1" hidden="1" thickTop="1">
      <c r="B110" s="39"/>
      <c r="C110" s="39"/>
      <c r="D110" s="38"/>
      <c r="E110" s="38"/>
      <c r="F110" s="38"/>
      <c r="G110" s="38"/>
      <c r="H110" s="38"/>
      <c r="I110" s="40"/>
      <c r="J110" s="387"/>
      <c r="K110" s="387"/>
      <c r="L110" s="387"/>
      <c r="M110" s="387"/>
      <c r="N110" s="387"/>
    </row>
    <row r="111" spans="2:14" ht="2.25" customHeight="1" hidden="1">
      <c r="B111" s="39"/>
      <c r="C111" s="813"/>
      <c r="D111" s="813"/>
      <c r="E111" s="813"/>
      <c r="F111" s="813"/>
      <c r="G111" s="813"/>
      <c r="H111" s="813"/>
      <c r="I111" s="813"/>
      <c r="J111" s="813"/>
      <c r="K111" s="813"/>
      <c r="L111" s="813"/>
      <c r="M111" s="813"/>
      <c r="N111" s="813"/>
    </row>
    <row r="112" spans="2:14" ht="12.75" hidden="1">
      <c r="B112" s="39"/>
      <c r="C112" s="813"/>
      <c r="D112" s="813"/>
      <c r="E112" s="813"/>
      <c r="F112" s="813"/>
      <c r="G112" s="813"/>
      <c r="H112" s="813"/>
      <c r="I112" s="813"/>
      <c r="J112" s="813"/>
      <c r="K112" s="813"/>
      <c r="L112" s="813"/>
      <c r="M112" s="813"/>
      <c r="N112" s="813"/>
    </row>
    <row r="113" spans="2:14" ht="12.75" hidden="1">
      <c r="B113" s="39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2:14" ht="12.75">
      <c r="B114" s="39"/>
      <c r="C114" s="39"/>
      <c r="D114" s="38"/>
      <c r="E114" s="38"/>
      <c r="F114" s="38"/>
      <c r="G114" s="38"/>
      <c r="H114" s="38"/>
      <c r="I114" s="39"/>
      <c r="J114" s="39"/>
      <c r="K114" s="39"/>
      <c r="L114" s="39"/>
      <c r="M114" s="39"/>
      <c r="N114" s="38"/>
    </row>
    <row r="115" ht="12.75">
      <c r="B115" s="2"/>
    </row>
    <row r="118" spans="10:14" ht="12.75">
      <c r="J118" s="41"/>
      <c r="K118" s="41"/>
      <c r="L118" s="41"/>
      <c r="M118" s="41"/>
      <c r="N118" s="41"/>
    </row>
    <row r="119" spans="10:14" ht="12.75">
      <c r="J119" s="41"/>
      <c r="K119" s="41"/>
      <c r="L119" s="41"/>
      <c r="M119" s="41"/>
      <c r="N119" s="41"/>
    </row>
  </sheetData>
  <sheetProtection/>
  <mergeCells count="187">
    <mergeCell ref="C106:N106"/>
    <mergeCell ref="C107:N107"/>
    <mergeCell ref="K94:N94"/>
    <mergeCell ref="I101:N101"/>
    <mergeCell ref="H96:N96"/>
    <mergeCell ref="H97:N97"/>
    <mergeCell ref="H98:N98"/>
    <mergeCell ref="C102:O102"/>
    <mergeCell ref="C103:N103"/>
    <mergeCell ref="C94:H94"/>
    <mergeCell ref="N82:N83"/>
    <mergeCell ref="N72:N73"/>
    <mergeCell ref="B71:C71"/>
    <mergeCell ref="B75:C75"/>
    <mergeCell ref="B73:C73"/>
    <mergeCell ref="D73:J73"/>
    <mergeCell ref="B74:C74"/>
    <mergeCell ref="D74:J74"/>
    <mergeCell ref="B78:C78"/>
    <mergeCell ref="D78:J78"/>
    <mergeCell ref="N63:N64"/>
    <mergeCell ref="B65:C65"/>
    <mergeCell ref="D65:H65"/>
    <mergeCell ref="B76:C76"/>
    <mergeCell ref="D75:J75"/>
    <mergeCell ref="N76:N78"/>
    <mergeCell ref="D66:J66"/>
    <mergeCell ref="D72:H72"/>
    <mergeCell ref="B68:N68"/>
    <mergeCell ref="B69:C70"/>
    <mergeCell ref="D77:J77"/>
    <mergeCell ref="B77:C77"/>
    <mergeCell ref="L12:M12"/>
    <mergeCell ref="B22:C22"/>
    <mergeCell ref="B15:C15"/>
    <mergeCell ref="D18:J18"/>
    <mergeCell ref="B19:C19"/>
    <mergeCell ref="B20:C20"/>
    <mergeCell ref="D46:J46"/>
    <mergeCell ref="D43:J43"/>
    <mergeCell ref="N12:N13"/>
    <mergeCell ref="B12:C13"/>
    <mergeCell ref="D12:J13"/>
    <mergeCell ref="K12:K13"/>
    <mergeCell ref="I7:N7"/>
    <mergeCell ref="E4:H4"/>
    <mergeCell ref="I4:N4"/>
    <mergeCell ref="A5:O5"/>
    <mergeCell ref="A6:N6"/>
    <mergeCell ref="C1:H2"/>
    <mergeCell ref="I2:N2"/>
    <mergeCell ref="I3:N3"/>
    <mergeCell ref="K1:N1"/>
    <mergeCell ref="D42:J42"/>
    <mergeCell ref="B32:N32"/>
    <mergeCell ref="B46:C46"/>
    <mergeCell ref="B44:C44"/>
    <mergeCell ref="B43:C43"/>
    <mergeCell ref="B34:C34"/>
    <mergeCell ref="D34:J34"/>
    <mergeCell ref="B45:C45"/>
    <mergeCell ref="B37:C37"/>
    <mergeCell ref="D37:H37"/>
    <mergeCell ref="B47:C47"/>
    <mergeCell ref="K63:K64"/>
    <mergeCell ref="K61:K62"/>
    <mergeCell ref="D60:J60"/>
    <mergeCell ref="D47:J47"/>
    <mergeCell ref="B48:C48"/>
    <mergeCell ref="B51:N51"/>
    <mergeCell ref="K52:K53"/>
    <mergeCell ref="D52:J53"/>
    <mergeCell ref="M63:M64"/>
    <mergeCell ref="D44:J44"/>
    <mergeCell ref="D45:J45"/>
    <mergeCell ref="J82:J83"/>
    <mergeCell ref="L63:L64"/>
    <mergeCell ref="D76:J76"/>
    <mergeCell ref="B81:N81"/>
    <mergeCell ref="B82:C83"/>
    <mergeCell ref="D82:H83"/>
    <mergeCell ref="I82:I83"/>
    <mergeCell ref="K82:K83"/>
    <mergeCell ref="N30:N31"/>
    <mergeCell ref="L30:M30"/>
    <mergeCell ref="M61:M62"/>
    <mergeCell ref="L61:L62"/>
    <mergeCell ref="N60:N62"/>
    <mergeCell ref="N54:N57"/>
    <mergeCell ref="L59:M59"/>
    <mergeCell ref="D41:J41"/>
    <mergeCell ref="K30:K31"/>
    <mergeCell ref="D30:J31"/>
    <mergeCell ref="D25:J25"/>
    <mergeCell ref="B29:N29"/>
    <mergeCell ref="C27:N27"/>
    <mergeCell ref="B25:C25"/>
    <mergeCell ref="B30:C31"/>
    <mergeCell ref="B39:C39"/>
    <mergeCell ref="D39:J39"/>
    <mergeCell ref="L82:M82"/>
    <mergeCell ref="B79:C79"/>
    <mergeCell ref="D79:H79"/>
    <mergeCell ref="N40:N48"/>
    <mergeCell ref="B41:C41"/>
    <mergeCell ref="B40:C40"/>
    <mergeCell ref="L52:M52"/>
    <mergeCell ref="D40:J40"/>
    <mergeCell ref="B42:C42"/>
    <mergeCell ref="B49:C49"/>
    <mergeCell ref="D49:J49"/>
    <mergeCell ref="B52:C53"/>
    <mergeCell ref="D48:J48"/>
    <mergeCell ref="D87:H87"/>
    <mergeCell ref="B84:C84"/>
    <mergeCell ref="B85:C85"/>
    <mergeCell ref="D85:H85"/>
    <mergeCell ref="D86:H86"/>
    <mergeCell ref="B87:C87"/>
    <mergeCell ref="B50:C50"/>
    <mergeCell ref="C111:N112"/>
    <mergeCell ref="C99:N99"/>
    <mergeCell ref="E93:N93"/>
    <mergeCell ref="C95:N95"/>
    <mergeCell ref="B108:N109"/>
    <mergeCell ref="J110:N110"/>
    <mergeCell ref="C100:H100"/>
    <mergeCell ref="I100:N100"/>
    <mergeCell ref="C104:N104"/>
    <mergeCell ref="C105:N105"/>
    <mergeCell ref="B35:C35"/>
    <mergeCell ref="D35:J35"/>
    <mergeCell ref="B36:N36"/>
    <mergeCell ref="B38:N38"/>
    <mergeCell ref="N33:N35"/>
    <mergeCell ref="D33:J33"/>
    <mergeCell ref="B33:C33"/>
    <mergeCell ref="B14:C14"/>
    <mergeCell ref="D14:J14"/>
    <mergeCell ref="D15:J15"/>
    <mergeCell ref="B16:C16"/>
    <mergeCell ref="D16:J16"/>
    <mergeCell ref="B23:C23"/>
    <mergeCell ref="B24:C24"/>
    <mergeCell ref="D22:J22"/>
    <mergeCell ref="D23:J23"/>
    <mergeCell ref="D24:J24"/>
    <mergeCell ref="B9:N9"/>
    <mergeCell ref="D21:J21"/>
    <mergeCell ref="D20:J20"/>
    <mergeCell ref="D19:J19"/>
    <mergeCell ref="B21:C21"/>
    <mergeCell ref="B17:C17"/>
    <mergeCell ref="B18:C18"/>
    <mergeCell ref="D17:J17"/>
    <mergeCell ref="N14:N16"/>
    <mergeCell ref="B11:N11"/>
    <mergeCell ref="D50:H50"/>
    <mergeCell ref="B58:N58"/>
    <mergeCell ref="N52:N53"/>
    <mergeCell ref="B55:C55"/>
    <mergeCell ref="D54:J54"/>
    <mergeCell ref="D55:J55"/>
    <mergeCell ref="B54:C54"/>
    <mergeCell ref="B56:C56"/>
    <mergeCell ref="B89:N92"/>
    <mergeCell ref="D61:J62"/>
    <mergeCell ref="B88:M88"/>
    <mergeCell ref="D84:H84"/>
    <mergeCell ref="N85:N87"/>
    <mergeCell ref="B86:C86"/>
    <mergeCell ref="B61:C62"/>
    <mergeCell ref="B63:C64"/>
    <mergeCell ref="D63:J64"/>
    <mergeCell ref="B72:C72"/>
    <mergeCell ref="B60:C60"/>
    <mergeCell ref="D56:J56"/>
    <mergeCell ref="B59:C59"/>
    <mergeCell ref="D59:J59"/>
    <mergeCell ref="D57:H57"/>
    <mergeCell ref="B57:C57"/>
    <mergeCell ref="B66:C66"/>
    <mergeCell ref="D71:J71"/>
    <mergeCell ref="D69:J70"/>
    <mergeCell ref="N69:N70"/>
    <mergeCell ref="K69:K70"/>
    <mergeCell ref="L69:M69"/>
  </mergeCells>
  <printOptions horizontalCentered="1"/>
  <pageMargins left="0.3937007874015748" right="0" top="0.3937007874015748" bottom="0" header="0" footer="0"/>
  <pageSetup fitToHeight="1" fitToWidth="1" horizontalDpi="600" verticalDpi="600" orientation="portrait" paperSize="9" scale="6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3"/>
  <sheetViews>
    <sheetView workbookViewId="0" topLeftCell="B28">
      <selection activeCell="S18" sqref="S18"/>
    </sheetView>
  </sheetViews>
  <sheetFormatPr defaultColWidth="9.00390625" defaultRowHeight="12.75"/>
  <cols>
    <col min="1" max="1" width="4.125" style="1" hidden="1" customWidth="1"/>
    <col min="2" max="2" width="3.25390625" style="1" customWidth="1"/>
    <col min="3" max="3" width="17.625" style="2" customWidth="1"/>
    <col min="4" max="4" width="0.2421875" style="1" hidden="1" customWidth="1"/>
    <col min="5" max="6" width="9.125" style="1" customWidth="1"/>
    <col min="7" max="7" width="10.375" style="1" customWidth="1"/>
    <col min="8" max="8" width="20.375" style="1" customWidth="1"/>
    <col min="9" max="9" width="9.25390625" style="2" customWidth="1"/>
    <col min="10" max="10" width="0.2421875" style="2" hidden="1" customWidth="1"/>
    <col min="11" max="11" width="7.75390625" style="3" customWidth="1"/>
    <col min="12" max="12" width="6.625" style="4" customWidth="1"/>
    <col min="13" max="13" width="6.00390625" style="4" customWidth="1"/>
    <col min="14" max="14" width="18.125" style="1" customWidth="1"/>
    <col min="15" max="16384" width="9.125" style="1" customWidth="1"/>
  </cols>
  <sheetData>
    <row r="1" spans="2:14" ht="18" customHeight="1">
      <c r="B1" s="25"/>
      <c r="C1" s="24"/>
      <c r="D1" s="25"/>
      <c r="E1" s="25"/>
      <c r="F1" s="25"/>
      <c r="G1" s="25"/>
      <c r="H1" s="25"/>
      <c r="I1" s="440" t="s">
        <v>324</v>
      </c>
      <c r="J1" s="440"/>
      <c r="K1" s="440"/>
      <c r="L1" s="440"/>
      <c r="M1" s="440"/>
      <c r="N1" s="440"/>
    </row>
    <row r="2" spans="2:14" ht="10.5" customHeight="1">
      <c r="B2" s="25"/>
      <c r="C2" s="24"/>
      <c r="D2" s="25"/>
      <c r="E2" s="25"/>
      <c r="F2" s="25"/>
      <c r="G2" s="25"/>
      <c r="H2" s="25"/>
      <c r="I2" s="24"/>
      <c r="J2" s="24"/>
      <c r="K2" s="26"/>
      <c r="L2" s="27"/>
      <c r="M2" s="27"/>
      <c r="N2" s="25"/>
    </row>
    <row r="3" spans="2:14" ht="10.5" customHeight="1">
      <c r="B3" s="25"/>
      <c r="C3" s="24"/>
      <c r="D3" s="25"/>
      <c r="E3" s="25"/>
      <c r="F3" s="25"/>
      <c r="G3" s="25"/>
      <c r="H3" s="25"/>
      <c r="I3" s="24"/>
      <c r="J3" s="24"/>
      <c r="K3" s="26"/>
      <c r="L3" s="27"/>
      <c r="M3" s="27"/>
      <c r="N3" s="25"/>
    </row>
    <row r="4" spans="2:14" ht="9.75" customHeight="1">
      <c r="B4" s="25"/>
      <c r="C4" s="24"/>
      <c r="D4" s="25"/>
      <c r="E4" s="25"/>
      <c r="F4" s="25"/>
      <c r="G4" s="25"/>
      <c r="H4" s="25"/>
      <c r="I4" s="24"/>
      <c r="J4" s="24"/>
      <c r="K4" s="26"/>
      <c r="L4" s="27"/>
      <c r="M4" s="27"/>
      <c r="N4" s="25"/>
    </row>
    <row r="5" spans="2:14" ht="10.5" customHeight="1">
      <c r="B5" s="25"/>
      <c r="C5" s="24"/>
      <c r="D5" s="25"/>
      <c r="E5" s="25"/>
      <c r="F5" s="25"/>
      <c r="G5" s="25"/>
      <c r="H5" s="25"/>
      <c r="I5" s="24"/>
      <c r="J5" s="24"/>
      <c r="K5" s="26"/>
      <c r="L5" s="27"/>
      <c r="M5" s="27"/>
      <c r="N5" s="25"/>
    </row>
    <row r="6" spans="2:14" ht="10.5" customHeight="1" thickBot="1">
      <c r="B6" s="55"/>
      <c r="C6" s="54"/>
      <c r="D6" s="55"/>
      <c r="E6" s="55"/>
      <c r="F6" s="55"/>
      <c r="G6" s="55"/>
      <c r="H6" s="55"/>
      <c r="I6" s="54"/>
      <c r="J6" s="54"/>
      <c r="K6" s="105"/>
      <c r="L6" s="106"/>
      <c r="M6" s="106"/>
      <c r="N6" s="55"/>
    </row>
    <row r="7" spans="2:15" ht="17.25" customHeight="1">
      <c r="B7" s="442" t="s">
        <v>430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25"/>
    </row>
    <row r="8" spans="2:15" ht="12" customHeight="1">
      <c r="B8" s="878" t="s">
        <v>431</v>
      </c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25"/>
    </row>
    <row r="9" spans="2:15" ht="9.75" customHeight="1">
      <c r="B9" s="879"/>
      <c r="C9" s="879"/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25"/>
    </row>
    <row r="10" spans="2:15" ht="20.25">
      <c r="B10" s="450" t="s">
        <v>432</v>
      </c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25"/>
    </row>
    <row r="11" spans="2:14" ht="8.25" customHeight="1" hidden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2:14" ht="15.75" hidden="1"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2:15" ht="11.25" customHeight="1" thickBot="1"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25"/>
    </row>
    <row r="14" spans="2:14" ht="4.5" customHeight="1" hidden="1"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  <c r="M14" s="371"/>
      <c r="N14" s="371"/>
    </row>
    <row r="15" spans="2:15" ht="12.75" customHeight="1" thickTop="1">
      <c r="B15" s="366" t="s">
        <v>433</v>
      </c>
      <c r="C15" s="367"/>
      <c r="D15" s="349" t="s">
        <v>434</v>
      </c>
      <c r="E15" s="350"/>
      <c r="F15" s="350"/>
      <c r="G15" s="350"/>
      <c r="H15" s="350"/>
      <c r="I15" s="350"/>
      <c r="J15" s="351"/>
      <c r="K15" s="629" t="s">
        <v>404</v>
      </c>
      <c r="L15" s="877" t="s">
        <v>405</v>
      </c>
      <c r="M15" s="877"/>
      <c r="N15" s="311" t="s">
        <v>406</v>
      </c>
      <c r="O15" s="92"/>
    </row>
    <row r="16" spans="2:15" ht="12.75" customHeight="1">
      <c r="B16" s="368"/>
      <c r="C16" s="369"/>
      <c r="D16" s="352"/>
      <c r="E16" s="353"/>
      <c r="F16" s="353"/>
      <c r="G16" s="353"/>
      <c r="H16" s="353"/>
      <c r="I16" s="353"/>
      <c r="J16" s="354"/>
      <c r="K16" s="342"/>
      <c r="L16" s="17" t="s">
        <v>407</v>
      </c>
      <c r="M16" s="17" t="s">
        <v>408</v>
      </c>
      <c r="N16" s="312"/>
      <c r="O16" s="92"/>
    </row>
    <row r="17" spans="2:15" ht="21" customHeight="1">
      <c r="B17" s="875" t="s">
        <v>131</v>
      </c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876"/>
      <c r="O17" s="92"/>
    </row>
    <row r="18" spans="2:15" ht="56.25" customHeight="1">
      <c r="B18" s="361" t="s">
        <v>435</v>
      </c>
      <c r="C18" s="362"/>
      <c r="D18" s="637" t="s">
        <v>436</v>
      </c>
      <c r="E18" s="408"/>
      <c r="F18" s="408"/>
      <c r="G18" s="408"/>
      <c r="H18" s="408"/>
      <c r="I18" s="408"/>
      <c r="J18" s="408"/>
      <c r="K18" s="15">
        <v>0.2</v>
      </c>
      <c r="L18" s="16">
        <v>71.4</v>
      </c>
      <c r="M18" s="17">
        <v>14.3</v>
      </c>
      <c r="N18" s="430" t="s">
        <v>423</v>
      </c>
      <c r="O18" s="92"/>
    </row>
    <row r="19" spans="2:15" ht="69" customHeight="1">
      <c r="B19" s="361" t="s">
        <v>437</v>
      </c>
      <c r="C19" s="362"/>
      <c r="D19" s="271"/>
      <c r="E19" s="650" t="s">
        <v>438</v>
      </c>
      <c r="F19" s="346"/>
      <c r="G19" s="346"/>
      <c r="H19" s="346"/>
      <c r="I19" s="347"/>
      <c r="J19" s="271"/>
      <c r="K19" s="144">
        <v>0.15</v>
      </c>
      <c r="L19" s="31">
        <v>86.4</v>
      </c>
      <c r="M19" s="32">
        <v>13</v>
      </c>
      <c r="N19" s="312"/>
      <c r="O19" s="92"/>
    </row>
    <row r="20" spans="2:15" ht="57.75" customHeight="1">
      <c r="B20" s="361" t="s">
        <v>439</v>
      </c>
      <c r="C20" s="362"/>
      <c r="D20" s="113"/>
      <c r="E20" s="638" t="s">
        <v>440</v>
      </c>
      <c r="F20" s="363"/>
      <c r="G20" s="363"/>
      <c r="H20" s="363"/>
      <c r="I20" s="364"/>
      <c r="J20" s="113"/>
      <c r="K20" s="63">
        <v>0.3</v>
      </c>
      <c r="L20" s="16">
        <v>75.1</v>
      </c>
      <c r="M20" s="17">
        <v>22.5</v>
      </c>
      <c r="N20" s="266" t="s">
        <v>147</v>
      </c>
      <c r="O20" s="25"/>
    </row>
    <row r="21" spans="2:15" ht="21" customHeight="1">
      <c r="B21" s="639" t="s">
        <v>441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9"/>
      <c r="O21" s="92"/>
    </row>
    <row r="22" spans="2:15" ht="12.75" hidden="1">
      <c r="B22" s="420" t="s">
        <v>142</v>
      </c>
      <c r="C22" s="369"/>
      <c r="D22" s="343" t="s">
        <v>140</v>
      </c>
      <c r="E22" s="343"/>
      <c r="F22" s="343"/>
      <c r="G22" s="343"/>
      <c r="H22" s="343"/>
      <c r="I22" s="343"/>
      <c r="J22" s="343"/>
      <c r="K22" s="342" t="s">
        <v>404</v>
      </c>
      <c r="L22" s="412" t="s">
        <v>405</v>
      </c>
      <c r="M22" s="412"/>
      <c r="N22" s="409" t="s">
        <v>406</v>
      </c>
      <c r="O22" s="92"/>
    </row>
    <row r="23" spans="2:15" ht="14.25" hidden="1">
      <c r="B23" s="421"/>
      <c r="C23" s="422"/>
      <c r="D23" s="445"/>
      <c r="E23" s="445"/>
      <c r="F23" s="445"/>
      <c r="G23" s="445"/>
      <c r="H23" s="445"/>
      <c r="I23" s="445"/>
      <c r="J23" s="445"/>
      <c r="K23" s="411"/>
      <c r="L23" s="9" t="s">
        <v>407</v>
      </c>
      <c r="M23" s="9" t="s">
        <v>408</v>
      </c>
      <c r="N23" s="410"/>
      <c r="O23" s="92"/>
    </row>
    <row r="24" spans="2:15" ht="81" customHeight="1">
      <c r="B24" s="361" t="s">
        <v>442</v>
      </c>
      <c r="C24" s="362"/>
      <c r="D24" s="508" t="s">
        <v>443</v>
      </c>
      <c r="E24" s="423"/>
      <c r="F24" s="423"/>
      <c r="G24" s="423"/>
      <c r="H24" s="423"/>
      <c r="I24" s="423"/>
      <c r="J24" s="423"/>
      <c r="K24" s="15">
        <v>0.3</v>
      </c>
      <c r="L24" s="16">
        <v>155.6</v>
      </c>
      <c r="M24" s="17">
        <v>46.7</v>
      </c>
      <c r="N24" s="266" t="s">
        <v>147</v>
      </c>
      <c r="O24" s="25"/>
    </row>
    <row r="25" spans="2:15" ht="51" customHeight="1">
      <c r="B25" s="361" t="s">
        <v>444</v>
      </c>
      <c r="C25" s="362"/>
      <c r="D25" s="636" t="s">
        <v>445</v>
      </c>
      <c r="E25" s="341"/>
      <c r="F25" s="341"/>
      <c r="G25" s="341"/>
      <c r="H25" s="341"/>
      <c r="I25" s="341"/>
      <c r="J25" s="341"/>
      <c r="K25" s="30">
        <v>0.3</v>
      </c>
      <c r="L25" s="31">
        <v>165</v>
      </c>
      <c r="M25" s="32">
        <v>49.5</v>
      </c>
      <c r="N25" s="430" t="s">
        <v>180</v>
      </c>
      <c r="O25" s="92"/>
    </row>
    <row r="26" spans="2:14" ht="39.75" customHeight="1" hidden="1">
      <c r="B26" s="444"/>
      <c r="C26" s="362"/>
      <c r="D26" s="423"/>
      <c r="E26" s="423"/>
      <c r="F26" s="423"/>
      <c r="G26" s="423"/>
      <c r="H26" s="423"/>
      <c r="I26" s="423"/>
      <c r="J26" s="423"/>
      <c r="K26" s="15"/>
      <c r="L26" s="16"/>
      <c r="M26" s="17"/>
      <c r="N26" s="449"/>
    </row>
    <row r="27" spans="2:14" ht="55.5" customHeight="1">
      <c r="B27" s="361" t="s">
        <v>446</v>
      </c>
      <c r="C27" s="362"/>
      <c r="D27" s="272"/>
      <c r="E27" s="640" t="s">
        <v>447</v>
      </c>
      <c r="F27" s="640"/>
      <c r="G27" s="640"/>
      <c r="H27" s="640"/>
      <c r="I27" s="640"/>
      <c r="J27" s="122"/>
      <c r="K27" s="63">
        <v>0.3</v>
      </c>
      <c r="L27" s="16">
        <v>169.8</v>
      </c>
      <c r="M27" s="9">
        <v>50.9</v>
      </c>
      <c r="N27" s="449"/>
    </row>
    <row r="28" spans="2:14" ht="82.5" customHeight="1">
      <c r="B28" s="361" t="s">
        <v>0</v>
      </c>
      <c r="C28" s="362"/>
      <c r="D28" s="272"/>
      <c r="E28" s="640" t="s">
        <v>1</v>
      </c>
      <c r="F28" s="346"/>
      <c r="G28" s="346"/>
      <c r="H28" s="346"/>
      <c r="I28" s="346"/>
      <c r="J28" s="122"/>
      <c r="K28" s="63">
        <v>0.25</v>
      </c>
      <c r="L28" s="16">
        <v>239.1</v>
      </c>
      <c r="M28" s="9">
        <v>59.8</v>
      </c>
      <c r="N28" s="312"/>
    </row>
    <row r="29" spans="2:15" ht="72.75" customHeight="1" thickBot="1">
      <c r="B29" s="361" t="s">
        <v>2</v>
      </c>
      <c r="C29" s="362"/>
      <c r="D29" s="650" t="s">
        <v>3</v>
      </c>
      <c r="E29" s="346"/>
      <c r="F29" s="346"/>
      <c r="G29" s="346"/>
      <c r="H29" s="346"/>
      <c r="I29" s="346"/>
      <c r="J29" s="347"/>
      <c r="K29" s="63">
        <v>0.3</v>
      </c>
      <c r="L29" s="273">
        <v>259.4</v>
      </c>
      <c r="M29" s="9">
        <v>77.8</v>
      </c>
      <c r="N29" s="266" t="s">
        <v>147</v>
      </c>
      <c r="O29" s="25"/>
    </row>
    <row r="30" spans="2:15" ht="8.25" customHeight="1" hidden="1">
      <c r="B30" s="212"/>
      <c r="C30" s="269"/>
      <c r="D30" s="59"/>
      <c r="E30" s="60"/>
      <c r="F30" s="60"/>
      <c r="G30" s="60"/>
      <c r="H30" s="274"/>
      <c r="I30" s="60"/>
      <c r="J30" s="60"/>
      <c r="K30" s="196"/>
      <c r="L30" s="275"/>
      <c r="M30" s="197"/>
      <c r="N30" s="276"/>
      <c r="O30" s="92"/>
    </row>
    <row r="31" spans="2:15" ht="0.75" customHeight="1" hidden="1">
      <c r="B31" s="872"/>
      <c r="C31" s="415"/>
      <c r="D31" s="873"/>
      <c r="E31" s="873"/>
      <c r="F31" s="873"/>
      <c r="G31" s="873"/>
      <c r="H31" s="873"/>
      <c r="I31" s="873"/>
      <c r="J31" s="873"/>
      <c r="K31" s="873"/>
      <c r="L31" s="415"/>
      <c r="M31" s="873"/>
      <c r="N31" s="874"/>
      <c r="O31" s="2"/>
    </row>
    <row r="32" spans="2:14" ht="3" customHeight="1" hidden="1">
      <c r="B32" s="148"/>
      <c r="C32" s="148"/>
      <c r="D32" s="155"/>
      <c r="E32" s="156"/>
      <c r="F32" s="156"/>
      <c r="G32" s="156"/>
      <c r="H32" s="156"/>
      <c r="I32" s="47"/>
      <c r="J32" s="47"/>
      <c r="K32" s="49"/>
      <c r="L32" s="50"/>
      <c r="M32" s="51"/>
      <c r="N32" s="149"/>
    </row>
    <row r="33" spans="2:14" ht="40.5" customHeight="1" hidden="1">
      <c r="B33" s="68"/>
      <c r="C33" s="69"/>
      <c r="D33" s="73"/>
      <c r="E33" s="74"/>
      <c r="F33" s="74"/>
      <c r="G33" s="74"/>
      <c r="H33" s="74"/>
      <c r="I33" s="35"/>
      <c r="J33" s="154"/>
      <c r="K33" s="30"/>
      <c r="L33" s="31"/>
      <c r="M33" s="32"/>
      <c r="N33" s="67" t="s">
        <v>417</v>
      </c>
    </row>
    <row r="34" spans="2:14" ht="0.75" customHeight="1" hidden="1">
      <c r="B34" s="334"/>
      <c r="C34" s="335"/>
      <c r="D34" s="338" t="s">
        <v>126</v>
      </c>
      <c r="E34" s="339"/>
      <c r="F34" s="339"/>
      <c r="G34" s="339"/>
      <c r="H34" s="340"/>
      <c r="I34" s="13"/>
      <c r="J34" s="33"/>
      <c r="K34" s="15"/>
      <c r="L34" s="16"/>
      <c r="M34" s="17"/>
      <c r="N34" s="18"/>
    </row>
    <row r="35" spans="2:14" ht="25.5" customHeight="1" hidden="1">
      <c r="B35" s="383"/>
      <c r="C35" s="384"/>
      <c r="D35" s="336"/>
      <c r="E35" s="337"/>
      <c r="F35" s="337"/>
      <c r="G35" s="337"/>
      <c r="H35" s="337"/>
      <c r="I35" s="14"/>
      <c r="J35" s="34"/>
      <c r="K35" s="15"/>
      <c r="L35" s="16"/>
      <c r="M35" s="17"/>
      <c r="N35" s="19"/>
    </row>
    <row r="36" spans="2:14" ht="38.25" customHeight="1" hidden="1">
      <c r="B36" s="383"/>
      <c r="C36" s="384"/>
      <c r="D36" s="385"/>
      <c r="E36" s="386"/>
      <c r="F36" s="386"/>
      <c r="G36" s="386"/>
      <c r="H36" s="386"/>
      <c r="I36" s="14"/>
      <c r="J36" s="13"/>
      <c r="K36" s="15"/>
      <c r="L36" s="16"/>
      <c r="M36" s="17"/>
      <c r="N36" s="18"/>
    </row>
    <row r="37" spans="2:14" ht="0.75" customHeight="1" hidden="1">
      <c r="B37" s="382"/>
      <c r="C37" s="377"/>
      <c r="D37" s="378"/>
      <c r="E37" s="379"/>
      <c r="F37" s="379"/>
      <c r="G37" s="379"/>
      <c r="H37" s="373"/>
      <c r="I37" s="47"/>
      <c r="J37" s="48"/>
      <c r="K37" s="49"/>
      <c r="L37" s="50"/>
      <c r="M37" s="51"/>
      <c r="N37" s="52"/>
    </row>
    <row r="38" ht="15" customHeight="1" hidden="1"/>
    <row r="39" spans="2:14" ht="12.75" customHeight="1" hidden="1">
      <c r="B39" s="404"/>
      <c r="C39" s="404"/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</row>
    <row r="40" spans="2:14" ht="14.25" hidden="1" thickBot="1" thickTop="1">
      <c r="B40" s="402"/>
      <c r="C40" s="403"/>
      <c r="D40" s="395"/>
      <c r="E40" s="396"/>
      <c r="F40" s="396"/>
      <c r="G40" s="396"/>
      <c r="H40" s="396"/>
      <c r="I40" s="396"/>
      <c r="J40" s="398"/>
      <c r="K40" s="389"/>
      <c r="L40" s="401"/>
      <c r="M40" s="401"/>
      <c r="N40" s="407"/>
    </row>
    <row r="41" spans="2:14" ht="25.5" customHeight="1" hidden="1">
      <c r="B41" s="393"/>
      <c r="C41" s="394"/>
      <c r="D41" s="397"/>
      <c r="E41" s="397"/>
      <c r="F41" s="397"/>
      <c r="G41" s="397"/>
      <c r="H41" s="397"/>
      <c r="I41" s="397"/>
      <c r="J41" s="399"/>
      <c r="K41" s="390"/>
      <c r="L41" s="23"/>
      <c r="M41" s="23"/>
      <c r="N41" s="400"/>
    </row>
    <row r="42" spans="2:14" ht="25.5" customHeight="1" hidden="1">
      <c r="B42" s="391"/>
      <c r="C42" s="392"/>
      <c r="D42" s="376"/>
      <c r="E42" s="365"/>
      <c r="F42" s="365"/>
      <c r="G42" s="365"/>
      <c r="H42" s="365"/>
      <c r="I42" s="35"/>
      <c r="J42" s="36"/>
      <c r="K42" s="30"/>
      <c r="L42" s="31"/>
      <c r="M42" s="32"/>
      <c r="N42" s="380"/>
    </row>
    <row r="43" spans="2:14" ht="25.5" customHeight="1" hidden="1">
      <c r="B43" s="383"/>
      <c r="C43" s="384"/>
      <c r="D43" s="374"/>
      <c r="E43" s="375"/>
      <c r="F43" s="375"/>
      <c r="G43" s="375"/>
      <c r="H43" s="375"/>
      <c r="I43" s="14"/>
      <c r="J43" s="34"/>
      <c r="K43" s="15"/>
      <c r="L43" s="16"/>
      <c r="M43" s="17"/>
      <c r="N43" s="381"/>
    </row>
    <row r="44" spans="2:14" ht="25.5" customHeight="1" hidden="1">
      <c r="B44" s="383"/>
      <c r="C44" s="384"/>
      <c r="D44" s="374"/>
      <c r="E44" s="375"/>
      <c r="F44" s="375"/>
      <c r="G44" s="375"/>
      <c r="H44" s="375"/>
      <c r="I44" s="13"/>
      <c r="J44" s="33"/>
      <c r="K44" s="15"/>
      <c r="L44" s="16"/>
      <c r="M44" s="17"/>
      <c r="N44" s="381"/>
    </row>
    <row r="45" spans="2:14" ht="25.5" customHeight="1" hidden="1">
      <c r="B45" s="383"/>
      <c r="C45" s="384"/>
      <c r="D45" s="374"/>
      <c r="E45" s="375"/>
      <c r="F45" s="375"/>
      <c r="G45" s="375"/>
      <c r="H45" s="375"/>
      <c r="I45" s="13"/>
      <c r="J45" s="34"/>
      <c r="K45" s="15"/>
      <c r="L45" s="16"/>
      <c r="M45" s="17"/>
      <c r="N45" s="19"/>
    </row>
    <row r="46" spans="2:14" ht="25.5" customHeight="1" hidden="1">
      <c r="B46" s="383"/>
      <c r="C46" s="384"/>
      <c r="D46" s="374"/>
      <c r="E46" s="375"/>
      <c r="F46" s="375"/>
      <c r="G46" s="375"/>
      <c r="H46" s="375"/>
      <c r="I46" s="13"/>
      <c r="J46" s="34"/>
      <c r="K46" s="15"/>
      <c r="L46" s="16"/>
      <c r="M46" s="17"/>
      <c r="N46" s="313"/>
    </row>
    <row r="47" spans="2:14" ht="25.5" customHeight="1" hidden="1">
      <c r="B47" s="383"/>
      <c r="C47" s="384"/>
      <c r="D47" s="336"/>
      <c r="E47" s="337"/>
      <c r="F47" s="337"/>
      <c r="G47" s="337"/>
      <c r="H47" s="337"/>
      <c r="I47" s="13"/>
      <c r="J47" s="34"/>
      <c r="K47" s="15"/>
      <c r="L47" s="16"/>
      <c r="M47" s="17"/>
      <c r="N47" s="381"/>
    </row>
    <row r="48" spans="2:14" ht="20.25" customHeight="1" hidden="1">
      <c r="B48" s="315"/>
      <c r="C48" s="316"/>
      <c r="D48" s="317"/>
      <c r="E48" s="318"/>
      <c r="F48" s="318"/>
      <c r="G48" s="318"/>
      <c r="H48" s="318"/>
      <c r="I48" s="20"/>
      <c r="J48" s="37"/>
      <c r="K48" s="21"/>
      <c r="L48" s="22"/>
      <c r="M48" s="23"/>
      <c r="N48" s="314"/>
    </row>
    <row r="49" ht="0.75" customHeight="1" hidden="1">
      <c r="C49" s="5"/>
    </row>
    <row r="50" ht="0.75" customHeight="1" hidden="1">
      <c r="C50" s="103"/>
    </row>
    <row r="51" spans="2:14" ht="14.25" hidden="1" thickBot="1" thickTop="1"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N51" s="406"/>
    </row>
    <row r="52" spans="2:14" ht="14.25" hidden="1" thickBot="1" thickTop="1"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  <c r="N52" s="406"/>
    </row>
    <row r="53" ht="14.25" hidden="1" thickBot="1" thickTop="1">
      <c r="C53" s="5"/>
    </row>
    <row r="54" ht="14.25" hidden="1" thickBot="1" thickTop="1">
      <c r="C54" s="5"/>
    </row>
    <row r="55" ht="14.25" hidden="1" thickBot="1" thickTop="1">
      <c r="C55" s="5"/>
    </row>
    <row r="56" spans="2:12" ht="2.25" customHeight="1" hidden="1">
      <c r="B56" s="277"/>
      <c r="C56" s="193"/>
      <c r="H56" s="277"/>
      <c r="I56" s="270"/>
      <c r="K56" s="196"/>
      <c r="L56" s="197"/>
    </row>
    <row r="57" spans="2:14" ht="9" customHeight="1" thickTop="1">
      <c r="B57" s="499" t="s">
        <v>4</v>
      </c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</row>
    <row r="58" spans="2:14" ht="2.25" customHeight="1" hidden="1">
      <c r="B58" s="501"/>
      <c r="C58" s="501"/>
      <c r="D58" s="501"/>
      <c r="E58" s="501"/>
      <c r="F58" s="501"/>
      <c r="G58" s="501"/>
      <c r="H58" s="501"/>
      <c r="I58" s="501"/>
      <c r="J58" s="501"/>
      <c r="K58" s="501"/>
      <c r="L58" s="501"/>
      <c r="M58" s="501"/>
      <c r="N58" s="501"/>
    </row>
    <row r="59" spans="2:14" ht="11.25" customHeight="1" hidden="1"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501"/>
      <c r="M59" s="501"/>
      <c r="N59" s="501"/>
    </row>
    <row r="60" spans="2:14" s="38" customFormat="1" ht="13.5" customHeight="1"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</row>
    <row r="61" spans="2:14" s="38" customFormat="1" ht="11.25" customHeight="1">
      <c r="B61" s="157" t="s">
        <v>174</v>
      </c>
      <c r="C61" s="387" t="s">
        <v>306</v>
      </c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</row>
    <row r="62" spans="2:14" s="38" customFormat="1" ht="12" customHeight="1">
      <c r="B62" s="157" t="s">
        <v>174</v>
      </c>
      <c r="C62" s="387" t="s">
        <v>307</v>
      </c>
      <c r="D62" s="387"/>
      <c r="E62" s="387"/>
      <c r="F62" s="387"/>
      <c r="G62" s="387"/>
      <c r="H62" s="660"/>
      <c r="I62" s="660"/>
      <c r="J62" s="660"/>
      <c r="K62" s="660"/>
      <c r="L62" s="660"/>
      <c r="M62" s="660"/>
      <c r="N62" s="660"/>
    </row>
    <row r="63" spans="2:14" s="38" customFormat="1" ht="0.75" customHeight="1" hidden="1">
      <c r="B63" s="157"/>
      <c r="C63" s="157"/>
      <c r="D63" s="146"/>
      <c r="E63" s="146"/>
      <c r="F63" s="146"/>
      <c r="G63" s="146"/>
      <c r="H63" s="306"/>
      <c r="I63" s="306"/>
      <c r="J63" s="306"/>
      <c r="K63" s="306"/>
      <c r="L63" s="306"/>
      <c r="M63" s="306"/>
      <c r="N63" s="306"/>
    </row>
    <row r="64" spans="2:14" s="38" customFormat="1" ht="12.75" hidden="1">
      <c r="B64" s="157"/>
      <c r="C64" s="157"/>
      <c r="D64" s="146"/>
      <c r="E64" s="146"/>
      <c r="F64" s="146"/>
      <c r="G64" s="146"/>
      <c r="H64" s="306"/>
      <c r="I64" s="306"/>
      <c r="J64" s="306"/>
      <c r="K64" s="306"/>
      <c r="L64" s="306"/>
      <c r="M64" s="306"/>
      <c r="N64" s="306"/>
    </row>
    <row r="65" spans="2:14" s="38" customFormat="1" ht="12.75" hidden="1">
      <c r="B65" s="157"/>
      <c r="C65" s="157"/>
      <c r="D65" s="146"/>
      <c r="E65" s="146"/>
      <c r="F65" s="146"/>
      <c r="G65" s="146"/>
      <c r="H65" s="306"/>
      <c r="I65" s="306"/>
      <c r="J65" s="306"/>
      <c r="K65" s="306"/>
      <c r="L65" s="306"/>
      <c r="M65" s="306"/>
      <c r="N65" s="306"/>
    </row>
    <row r="66" spans="2:14" s="38" customFormat="1" ht="12.75">
      <c r="B66" s="157" t="s">
        <v>174</v>
      </c>
      <c r="C66" s="473" t="s">
        <v>344</v>
      </c>
      <c r="D66" s="473"/>
      <c r="E66" s="473"/>
      <c r="F66" s="473"/>
      <c r="G66" s="473"/>
      <c r="H66" s="473"/>
      <c r="I66" s="473"/>
      <c r="J66" s="473"/>
      <c r="K66" s="473"/>
      <c r="L66" s="473"/>
      <c r="M66" s="473"/>
      <c r="N66" s="473"/>
    </row>
    <row r="67" spans="2:14" s="38" customFormat="1" ht="12.75">
      <c r="B67" s="157"/>
      <c r="C67" s="473" t="s">
        <v>347</v>
      </c>
      <c r="D67" s="473"/>
      <c r="E67" s="473"/>
      <c r="F67" s="473"/>
      <c r="G67" s="473"/>
      <c r="H67" s="473"/>
      <c r="I67" s="473"/>
      <c r="J67" s="473"/>
      <c r="K67" s="473"/>
      <c r="L67" s="473"/>
      <c r="M67" s="473"/>
      <c r="N67" s="473"/>
    </row>
    <row r="68" spans="2:14" s="38" customFormat="1" ht="12.75">
      <c r="B68" s="157"/>
      <c r="C68" s="387" t="s">
        <v>345</v>
      </c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</row>
    <row r="69" spans="2:14" s="38" customFormat="1" ht="12.75">
      <c r="B69" s="157"/>
      <c r="C69" s="387" t="s">
        <v>346</v>
      </c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</row>
    <row r="70" spans="2:14" s="38" customFormat="1" ht="12.75">
      <c r="B70" s="157" t="s">
        <v>174</v>
      </c>
      <c r="C70" s="472" t="s">
        <v>5</v>
      </c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</row>
    <row r="71" spans="2:14" s="38" customFormat="1" ht="12.75">
      <c r="B71" s="157" t="s">
        <v>174</v>
      </c>
      <c r="C71" s="472" t="s">
        <v>6</v>
      </c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</row>
    <row r="72" spans="2:14" s="38" customFormat="1" ht="12.75">
      <c r="B72" s="157" t="s">
        <v>174</v>
      </c>
      <c r="C72" s="472" t="s">
        <v>7</v>
      </c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</row>
    <row r="73" spans="2:14" s="38" customFormat="1" ht="12.75">
      <c r="B73" s="157"/>
      <c r="C73" s="472" t="s">
        <v>8</v>
      </c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</row>
    <row r="74" spans="2:15" s="38" customFormat="1" ht="12.75">
      <c r="B74" s="157" t="s">
        <v>174</v>
      </c>
      <c r="C74" s="871" t="s">
        <v>297</v>
      </c>
      <c r="D74" s="871"/>
      <c r="E74" s="871"/>
      <c r="F74" s="871"/>
      <c r="G74" s="871"/>
      <c r="H74" s="871"/>
      <c r="I74" s="871"/>
      <c r="J74" s="871"/>
      <c r="K74" s="871"/>
      <c r="L74" s="871"/>
      <c r="M74" s="871"/>
      <c r="N74" s="871"/>
      <c r="O74" s="97"/>
    </row>
    <row r="75" spans="10:14" s="38" customFormat="1" ht="11.25" customHeight="1" thickBot="1">
      <c r="J75" s="44"/>
      <c r="K75" s="44"/>
      <c r="L75" s="44"/>
      <c r="M75" s="44"/>
      <c r="N75" s="44"/>
    </row>
    <row r="76" spans="2:14" s="38" customFormat="1" ht="12.75">
      <c r="B76" s="319" t="s">
        <v>399</v>
      </c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1"/>
    </row>
    <row r="77" spans="2:14" s="38" customFormat="1" ht="40.5" customHeight="1" thickBot="1">
      <c r="B77" s="322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8"/>
    </row>
    <row r="78" spans="2:14" ht="12.75">
      <c r="B78" s="39"/>
      <c r="C78" s="39"/>
      <c r="D78" s="38"/>
      <c r="E78" s="38"/>
      <c r="F78" s="97"/>
      <c r="G78" s="38"/>
      <c r="H78" s="38"/>
      <c r="I78" s="39"/>
      <c r="J78" s="39"/>
      <c r="K78" s="214"/>
      <c r="L78" s="39"/>
      <c r="M78" s="39"/>
      <c r="N78" s="38"/>
    </row>
    <row r="79" ht="12.75">
      <c r="B79" s="2"/>
    </row>
    <row r="82" spans="10:14" ht="12.75">
      <c r="J82" s="41"/>
      <c r="K82" s="41"/>
      <c r="L82" s="41"/>
      <c r="M82" s="41"/>
      <c r="N82" s="41"/>
    </row>
    <row r="83" spans="10:14" ht="12.75">
      <c r="J83" s="41"/>
      <c r="K83" s="41"/>
      <c r="L83" s="41"/>
      <c r="M83" s="41"/>
      <c r="N83" s="41"/>
    </row>
  </sheetData>
  <mergeCells count="89">
    <mergeCell ref="I1:N1"/>
    <mergeCell ref="B7:N7"/>
    <mergeCell ref="B8:N8"/>
    <mergeCell ref="B9:N9"/>
    <mergeCell ref="B10:N10"/>
    <mergeCell ref="B12:N12"/>
    <mergeCell ref="B13:N14"/>
    <mergeCell ref="B15:C16"/>
    <mergeCell ref="D15:J16"/>
    <mergeCell ref="K15:K16"/>
    <mergeCell ref="L15:M15"/>
    <mergeCell ref="N15:N16"/>
    <mergeCell ref="B17:N17"/>
    <mergeCell ref="B18:C18"/>
    <mergeCell ref="D18:J18"/>
    <mergeCell ref="N18:N19"/>
    <mergeCell ref="B19:C19"/>
    <mergeCell ref="E19:I19"/>
    <mergeCell ref="B20:C20"/>
    <mergeCell ref="E20:I20"/>
    <mergeCell ref="B21:N21"/>
    <mergeCell ref="B22:C23"/>
    <mergeCell ref="D22:J23"/>
    <mergeCell ref="K22:K23"/>
    <mergeCell ref="L22:M22"/>
    <mergeCell ref="N22:N23"/>
    <mergeCell ref="B24:C24"/>
    <mergeCell ref="D24:J24"/>
    <mergeCell ref="B25:C25"/>
    <mergeCell ref="D25:J25"/>
    <mergeCell ref="N25:N28"/>
    <mergeCell ref="B26:C26"/>
    <mergeCell ref="D26:J26"/>
    <mergeCell ref="B27:C27"/>
    <mergeCell ref="E27:I27"/>
    <mergeCell ref="B28:C28"/>
    <mergeCell ref="E28:I28"/>
    <mergeCell ref="B29:C29"/>
    <mergeCell ref="D29:J29"/>
    <mergeCell ref="B31:N31"/>
    <mergeCell ref="B34:C34"/>
    <mergeCell ref="D34:H34"/>
    <mergeCell ref="B35:C35"/>
    <mergeCell ref="D35:H35"/>
    <mergeCell ref="B36:C36"/>
    <mergeCell ref="D36:H36"/>
    <mergeCell ref="B37:C37"/>
    <mergeCell ref="D37:H37"/>
    <mergeCell ref="B39:N39"/>
    <mergeCell ref="B40:C41"/>
    <mergeCell ref="D40:H41"/>
    <mergeCell ref="I40:I41"/>
    <mergeCell ref="J40:J41"/>
    <mergeCell ref="K40:K41"/>
    <mergeCell ref="L40:M40"/>
    <mergeCell ref="N40:N41"/>
    <mergeCell ref="B42:C42"/>
    <mergeCell ref="D42:H42"/>
    <mergeCell ref="N42:N44"/>
    <mergeCell ref="B43:C43"/>
    <mergeCell ref="D43:H43"/>
    <mergeCell ref="B44:C44"/>
    <mergeCell ref="D44:H44"/>
    <mergeCell ref="B45:C45"/>
    <mergeCell ref="D45:H45"/>
    <mergeCell ref="B46:C46"/>
    <mergeCell ref="D46:H46"/>
    <mergeCell ref="N46:N48"/>
    <mergeCell ref="B47:C47"/>
    <mergeCell ref="D47:H47"/>
    <mergeCell ref="B48:C48"/>
    <mergeCell ref="D48:H48"/>
    <mergeCell ref="B51:N52"/>
    <mergeCell ref="B57:N60"/>
    <mergeCell ref="C61:N61"/>
    <mergeCell ref="C62:N62"/>
    <mergeCell ref="H63:N63"/>
    <mergeCell ref="H64:N64"/>
    <mergeCell ref="H65:N65"/>
    <mergeCell ref="C66:N66"/>
    <mergeCell ref="C67:N67"/>
    <mergeCell ref="C68:N68"/>
    <mergeCell ref="C69:N69"/>
    <mergeCell ref="C70:N70"/>
    <mergeCell ref="B76:N77"/>
    <mergeCell ref="C71:N71"/>
    <mergeCell ref="C72:N72"/>
    <mergeCell ref="C73:N73"/>
    <mergeCell ref="C74:N74"/>
  </mergeCells>
  <printOptions/>
  <pageMargins left="0.5905511811023623" right="0.5905511811023623" top="0.984251968503937" bottom="0.984251968503937" header="0.5118110236220472" footer="0.5118110236220472"/>
  <pageSetup fitToHeight="1" fitToWidth="1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8"/>
  <sheetViews>
    <sheetView view="pageBreakPreview" zoomScaleSheetLayoutView="100" zoomScalePageLayoutView="0" workbookViewId="0" topLeftCell="B14">
      <selection activeCell="Q19" sqref="Q19"/>
    </sheetView>
  </sheetViews>
  <sheetFormatPr defaultColWidth="9.00390625" defaultRowHeight="12.75"/>
  <cols>
    <col min="1" max="1" width="4.125" style="1" hidden="1" customWidth="1"/>
    <col min="2" max="2" width="3.25390625" style="1" customWidth="1"/>
    <col min="3" max="3" width="15.75390625" style="2" customWidth="1"/>
    <col min="4" max="4" width="0.2421875" style="1" hidden="1" customWidth="1"/>
    <col min="5" max="6" width="9.125" style="1" customWidth="1"/>
    <col min="7" max="7" width="10.375" style="1" customWidth="1"/>
    <col min="8" max="8" width="20.375" style="1" customWidth="1"/>
    <col min="9" max="9" width="20.75390625" style="2" customWidth="1"/>
    <col min="10" max="10" width="0.2421875" style="2" hidden="1" customWidth="1"/>
    <col min="11" max="11" width="10.875" style="3" customWidth="1"/>
    <col min="12" max="12" width="6.625" style="4" customWidth="1"/>
    <col min="13" max="13" width="4.75390625" style="4" customWidth="1"/>
    <col min="14" max="14" width="10.00390625" style="1" customWidth="1"/>
    <col min="15" max="16384" width="9.125" style="1" customWidth="1"/>
  </cols>
  <sheetData>
    <row r="1" spans="2:14" ht="18" customHeight="1">
      <c r="B1" s="25"/>
      <c r="C1" s="24"/>
      <c r="D1" s="25"/>
      <c r="E1" s="25"/>
      <c r="F1" s="25"/>
      <c r="G1" s="25"/>
      <c r="H1" s="25"/>
      <c r="I1" s="440" t="s">
        <v>324</v>
      </c>
      <c r="J1" s="440"/>
      <c r="K1" s="440"/>
      <c r="L1" s="440"/>
      <c r="M1" s="440"/>
      <c r="N1" s="440"/>
    </row>
    <row r="2" spans="2:14" ht="10.5" customHeight="1">
      <c r="B2" s="25"/>
      <c r="C2" s="24"/>
      <c r="D2" s="25"/>
      <c r="E2" s="25"/>
      <c r="F2" s="25"/>
      <c r="G2" s="25"/>
      <c r="H2" s="25"/>
      <c r="I2" s="24"/>
      <c r="J2" s="24"/>
      <c r="K2" s="26"/>
      <c r="L2" s="27"/>
      <c r="M2" s="27"/>
      <c r="N2" s="25"/>
    </row>
    <row r="3" spans="2:14" ht="10.5" customHeight="1">
      <c r="B3" s="25"/>
      <c r="C3" s="24"/>
      <c r="D3" s="25"/>
      <c r="E3" s="25"/>
      <c r="F3" s="25"/>
      <c r="G3" s="25"/>
      <c r="H3" s="25"/>
      <c r="I3" s="24"/>
      <c r="J3" s="24"/>
      <c r="K3" s="26"/>
      <c r="L3" s="27"/>
      <c r="M3" s="27"/>
      <c r="N3" s="25"/>
    </row>
    <row r="4" spans="2:14" ht="9.75" customHeight="1">
      <c r="B4" s="25"/>
      <c r="C4" s="24"/>
      <c r="D4" s="25"/>
      <c r="E4" s="25"/>
      <c r="F4" s="25"/>
      <c r="G4" s="25"/>
      <c r="H4" s="25"/>
      <c r="I4" s="24"/>
      <c r="J4" s="24"/>
      <c r="K4" s="26"/>
      <c r="L4" s="27"/>
      <c r="M4" s="27"/>
      <c r="N4" s="25"/>
    </row>
    <row r="5" spans="2:14" ht="10.5" customHeight="1">
      <c r="B5" s="25"/>
      <c r="C5" s="24"/>
      <c r="D5" s="25"/>
      <c r="E5" s="25"/>
      <c r="F5" s="25"/>
      <c r="G5" s="25"/>
      <c r="H5" s="25"/>
      <c r="I5" s="24"/>
      <c r="J5" s="24"/>
      <c r="K5" s="26"/>
      <c r="L5" s="27"/>
      <c r="M5" s="27"/>
      <c r="N5" s="25"/>
    </row>
    <row r="6" spans="2:14" ht="10.5" customHeight="1" thickBot="1">
      <c r="B6" s="55"/>
      <c r="C6" s="54"/>
      <c r="D6" s="55"/>
      <c r="E6" s="55"/>
      <c r="F6" s="55"/>
      <c r="G6" s="55"/>
      <c r="H6" s="55"/>
      <c r="I6" s="54"/>
      <c r="J6" s="54"/>
      <c r="K6" s="105"/>
      <c r="L6" s="106"/>
      <c r="M6" s="106"/>
      <c r="N6" s="55"/>
    </row>
    <row r="7" spans="2:15" ht="17.25" customHeight="1">
      <c r="B7" s="442" t="s">
        <v>310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92"/>
    </row>
    <row r="8" spans="2:15" ht="12" customHeight="1">
      <c r="B8" s="441" t="s">
        <v>309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92"/>
    </row>
    <row r="9" ht="4.5" customHeight="1">
      <c r="N9" s="25"/>
    </row>
    <row r="10" spans="2:15" ht="41.25" customHeight="1">
      <c r="B10" s="884" t="s">
        <v>90</v>
      </c>
      <c r="C10" s="884"/>
      <c r="D10" s="884"/>
      <c r="E10" s="884"/>
      <c r="F10" s="884"/>
      <c r="G10" s="884"/>
      <c r="H10" s="884"/>
      <c r="I10" s="884"/>
      <c r="J10" s="884"/>
      <c r="K10" s="884"/>
      <c r="L10" s="884"/>
      <c r="M10" s="884"/>
      <c r="N10" s="884"/>
      <c r="O10" s="25"/>
    </row>
    <row r="11" spans="2:14" ht="8.25" customHeight="1" hidden="1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2:14" ht="15.75" hidden="1"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</row>
    <row r="13" spans="2:14" ht="9" customHeight="1" thickBot="1"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  <c r="M13" s="371"/>
      <c r="N13" s="371"/>
    </row>
    <row r="14" spans="2:15" ht="12.75" customHeight="1" thickTop="1">
      <c r="B14" s="366" t="s">
        <v>134</v>
      </c>
      <c r="C14" s="367"/>
      <c r="D14" s="349" t="s">
        <v>434</v>
      </c>
      <c r="E14" s="350"/>
      <c r="F14" s="350"/>
      <c r="G14" s="350"/>
      <c r="H14" s="350"/>
      <c r="I14" s="350"/>
      <c r="J14" s="351"/>
      <c r="K14" s="629" t="s">
        <v>404</v>
      </c>
      <c r="L14" s="630" t="s">
        <v>10</v>
      </c>
      <c r="M14" s="631"/>
      <c r="N14" s="311" t="s">
        <v>375</v>
      </c>
      <c r="O14" s="92"/>
    </row>
    <row r="15" spans="2:15" ht="12.75" customHeight="1">
      <c r="B15" s="368"/>
      <c r="C15" s="369"/>
      <c r="D15" s="352"/>
      <c r="E15" s="353"/>
      <c r="F15" s="353"/>
      <c r="G15" s="353"/>
      <c r="H15" s="353"/>
      <c r="I15" s="353"/>
      <c r="J15" s="354"/>
      <c r="K15" s="342"/>
      <c r="L15" s="632"/>
      <c r="M15" s="633"/>
      <c r="N15" s="312"/>
      <c r="O15" s="92"/>
    </row>
    <row r="16" spans="2:15" ht="24" customHeight="1">
      <c r="B16" s="634" t="s">
        <v>131</v>
      </c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635"/>
      <c r="O16" s="92"/>
    </row>
    <row r="17" spans="2:15" ht="34.5" customHeight="1">
      <c r="B17" s="355" t="s">
        <v>101</v>
      </c>
      <c r="C17" s="356"/>
      <c r="D17" s="636" t="s">
        <v>91</v>
      </c>
      <c r="E17" s="451"/>
      <c r="F17" s="451"/>
      <c r="G17" s="451"/>
      <c r="H17" s="451"/>
      <c r="I17" s="451"/>
      <c r="J17" s="451"/>
      <c r="K17" s="15">
        <v>0.15</v>
      </c>
      <c r="L17" s="602">
        <v>106</v>
      </c>
      <c r="M17" s="603"/>
      <c r="N17" s="278">
        <v>15.9</v>
      </c>
      <c r="O17" s="92"/>
    </row>
    <row r="18" spans="2:15" ht="59.25" customHeight="1">
      <c r="B18" s="355" t="s">
        <v>102</v>
      </c>
      <c r="C18" s="356"/>
      <c r="D18" s="637" t="s">
        <v>92</v>
      </c>
      <c r="E18" s="408"/>
      <c r="F18" s="408"/>
      <c r="G18" s="408"/>
      <c r="H18" s="408"/>
      <c r="I18" s="408"/>
      <c r="J18" s="408"/>
      <c r="K18" s="30">
        <v>0.9</v>
      </c>
      <c r="L18" s="602">
        <v>104</v>
      </c>
      <c r="M18" s="603"/>
      <c r="N18" s="279">
        <v>93.6</v>
      </c>
      <c r="O18" s="92"/>
    </row>
    <row r="19" spans="2:15" ht="22.5" customHeight="1">
      <c r="B19" s="639" t="s">
        <v>93</v>
      </c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9"/>
      <c r="O19" s="92"/>
    </row>
    <row r="20" spans="2:15" ht="13.5" hidden="1" thickBot="1">
      <c r="B20" s="420" t="s">
        <v>142</v>
      </c>
      <c r="C20" s="369"/>
      <c r="D20" s="343" t="s">
        <v>140</v>
      </c>
      <c r="E20" s="343"/>
      <c r="F20" s="343"/>
      <c r="G20" s="343"/>
      <c r="H20" s="343"/>
      <c r="I20" s="343"/>
      <c r="J20" s="343"/>
      <c r="K20" s="342" t="s">
        <v>404</v>
      </c>
      <c r="L20" s="412" t="s">
        <v>405</v>
      </c>
      <c r="M20" s="412"/>
      <c r="N20" s="409" t="s">
        <v>406</v>
      </c>
      <c r="O20" s="92"/>
    </row>
    <row r="21" spans="2:15" ht="15" hidden="1" thickBot="1">
      <c r="B21" s="421"/>
      <c r="C21" s="422"/>
      <c r="D21" s="445"/>
      <c r="E21" s="445"/>
      <c r="F21" s="445"/>
      <c r="G21" s="445"/>
      <c r="H21" s="445"/>
      <c r="I21" s="445"/>
      <c r="J21" s="445"/>
      <c r="K21" s="411"/>
      <c r="L21" s="9" t="s">
        <v>407</v>
      </c>
      <c r="M21" s="9" t="s">
        <v>408</v>
      </c>
      <c r="N21" s="410"/>
      <c r="O21" s="92"/>
    </row>
    <row r="22" spans="2:15" ht="35.25" customHeight="1">
      <c r="B22" s="355" t="s">
        <v>103</v>
      </c>
      <c r="C22" s="356"/>
      <c r="D22" s="637" t="s">
        <v>94</v>
      </c>
      <c r="E22" s="408"/>
      <c r="F22" s="408"/>
      <c r="G22" s="408"/>
      <c r="H22" s="408"/>
      <c r="I22" s="408"/>
      <c r="J22" s="408"/>
      <c r="K22" s="15">
        <v>1.5</v>
      </c>
      <c r="L22" s="602">
        <v>104</v>
      </c>
      <c r="M22" s="603"/>
      <c r="N22" s="280">
        <v>156</v>
      </c>
      <c r="O22" s="92"/>
    </row>
    <row r="23" spans="2:15" ht="37.5" customHeight="1">
      <c r="B23" s="361" t="s">
        <v>104</v>
      </c>
      <c r="C23" s="362"/>
      <c r="D23" s="636" t="s">
        <v>95</v>
      </c>
      <c r="E23" s="451"/>
      <c r="F23" s="451"/>
      <c r="G23" s="451"/>
      <c r="H23" s="451"/>
      <c r="I23" s="451"/>
      <c r="J23" s="451"/>
      <c r="K23" s="30">
        <v>0.35</v>
      </c>
      <c r="L23" s="602">
        <v>135.9</v>
      </c>
      <c r="M23" s="603"/>
      <c r="N23" s="223">
        <v>47.6</v>
      </c>
      <c r="O23" s="25"/>
    </row>
    <row r="24" spans="2:14" ht="39.75" customHeight="1" hidden="1">
      <c r="B24" s="444"/>
      <c r="C24" s="362"/>
      <c r="D24" s="423"/>
      <c r="E24" s="423"/>
      <c r="F24" s="423"/>
      <c r="G24" s="423"/>
      <c r="H24" s="423"/>
      <c r="I24" s="423"/>
      <c r="J24" s="423"/>
      <c r="K24" s="15"/>
      <c r="L24" s="16"/>
      <c r="M24" s="17"/>
      <c r="N24" s="267"/>
    </row>
    <row r="25" spans="2:14" ht="23.25" customHeight="1">
      <c r="B25" s="639" t="s">
        <v>252</v>
      </c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9"/>
    </row>
    <row r="26" spans="2:18" ht="72.75" customHeight="1" thickBot="1">
      <c r="B26" s="880" t="s">
        <v>105</v>
      </c>
      <c r="C26" s="881"/>
      <c r="D26" s="150"/>
      <c r="E26" s="654" t="s">
        <v>106</v>
      </c>
      <c r="F26" s="655"/>
      <c r="G26" s="655"/>
      <c r="H26" s="655"/>
      <c r="I26" s="656"/>
      <c r="J26" s="161"/>
      <c r="K26" s="305" t="s">
        <v>96</v>
      </c>
      <c r="L26" s="882">
        <v>69.6</v>
      </c>
      <c r="M26" s="883"/>
      <c r="N26" s="127"/>
      <c r="O26" s="92"/>
      <c r="R26" s="1" t="s">
        <v>172</v>
      </c>
    </row>
    <row r="27" spans="2:14" ht="3" customHeight="1" hidden="1">
      <c r="B27" s="148"/>
      <c r="C27" s="148"/>
      <c r="D27" s="155"/>
      <c r="E27" s="156"/>
      <c r="F27" s="156"/>
      <c r="G27" s="156"/>
      <c r="H27" s="156"/>
      <c r="I27" s="47"/>
      <c r="J27" s="47"/>
      <c r="K27" s="49"/>
      <c r="L27" s="50"/>
      <c r="M27" s="51"/>
      <c r="N27" s="149"/>
    </row>
    <row r="28" spans="2:14" ht="40.5" customHeight="1" hidden="1">
      <c r="B28" s="68"/>
      <c r="C28" s="69"/>
      <c r="D28" s="73"/>
      <c r="E28" s="74"/>
      <c r="F28" s="74"/>
      <c r="G28" s="74"/>
      <c r="H28" s="74"/>
      <c r="I28" s="35"/>
      <c r="J28" s="154"/>
      <c r="K28" s="30"/>
      <c r="L28" s="31"/>
      <c r="M28" s="32"/>
      <c r="N28" s="67" t="s">
        <v>417</v>
      </c>
    </row>
    <row r="29" spans="2:14" ht="0.75" customHeight="1" hidden="1">
      <c r="B29" s="334"/>
      <c r="C29" s="335"/>
      <c r="D29" s="338" t="s">
        <v>126</v>
      </c>
      <c r="E29" s="339"/>
      <c r="F29" s="339"/>
      <c r="G29" s="339"/>
      <c r="H29" s="340"/>
      <c r="I29" s="13"/>
      <c r="J29" s="33"/>
      <c r="K29" s="15"/>
      <c r="L29" s="16"/>
      <c r="M29" s="17"/>
      <c r="N29" s="18"/>
    </row>
    <row r="30" spans="2:14" ht="25.5" customHeight="1" hidden="1">
      <c r="B30" s="383"/>
      <c r="C30" s="384"/>
      <c r="D30" s="336"/>
      <c r="E30" s="337"/>
      <c r="F30" s="337"/>
      <c r="G30" s="337"/>
      <c r="H30" s="337"/>
      <c r="I30" s="14"/>
      <c r="J30" s="34"/>
      <c r="K30" s="15"/>
      <c r="L30" s="16"/>
      <c r="M30" s="17"/>
      <c r="N30" s="19"/>
    </row>
    <row r="31" spans="2:14" ht="38.25" customHeight="1" hidden="1" thickBot="1">
      <c r="B31" s="383"/>
      <c r="C31" s="384"/>
      <c r="D31" s="385"/>
      <c r="E31" s="386"/>
      <c r="F31" s="386"/>
      <c r="G31" s="386"/>
      <c r="H31" s="386"/>
      <c r="I31" s="14"/>
      <c r="J31" s="13"/>
      <c r="K31" s="15"/>
      <c r="L31" s="16"/>
      <c r="M31" s="17"/>
      <c r="N31" s="18"/>
    </row>
    <row r="32" spans="2:14" ht="0.75" customHeight="1" hidden="1" thickBot="1">
      <c r="B32" s="382"/>
      <c r="C32" s="377"/>
      <c r="D32" s="378"/>
      <c r="E32" s="379"/>
      <c r="F32" s="379"/>
      <c r="G32" s="379"/>
      <c r="H32" s="373"/>
      <c r="I32" s="47"/>
      <c r="J32" s="48"/>
      <c r="K32" s="49"/>
      <c r="L32" s="50"/>
      <c r="M32" s="51"/>
      <c r="N32" s="52"/>
    </row>
    <row r="33" ht="15" customHeight="1" hidden="1"/>
    <row r="34" spans="2:14" ht="12.75" customHeight="1" hidden="1"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</row>
    <row r="35" spans="2:14" ht="13.5" hidden="1" thickTop="1">
      <c r="B35" s="402"/>
      <c r="C35" s="403"/>
      <c r="D35" s="395"/>
      <c r="E35" s="396"/>
      <c r="F35" s="396"/>
      <c r="G35" s="396"/>
      <c r="H35" s="396"/>
      <c r="I35" s="396"/>
      <c r="J35" s="398"/>
      <c r="K35" s="389"/>
      <c r="L35" s="401"/>
      <c r="M35" s="401"/>
      <c r="N35" s="407"/>
    </row>
    <row r="36" spans="2:14" ht="25.5" customHeight="1" hidden="1">
      <c r="B36" s="393"/>
      <c r="C36" s="394"/>
      <c r="D36" s="397"/>
      <c r="E36" s="397"/>
      <c r="F36" s="397"/>
      <c r="G36" s="397"/>
      <c r="H36" s="397"/>
      <c r="I36" s="397"/>
      <c r="J36" s="399"/>
      <c r="K36" s="390"/>
      <c r="L36" s="23"/>
      <c r="M36" s="23"/>
      <c r="N36" s="400"/>
    </row>
    <row r="37" spans="2:14" ht="25.5" customHeight="1" hidden="1">
      <c r="B37" s="391"/>
      <c r="C37" s="392"/>
      <c r="D37" s="376"/>
      <c r="E37" s="365"/>
      <c r="F37" s="365"/>
      <c r="G37" s="365"/>
      <c r="H37" s="365"/>
      <c r="I37" s="35"/>
      <c r="J37" s="36"/>
      <c r="K37" s="30"/>
      <c r="L37" s="31"/>
      <c r="M37" s="32"/>
      <c r="N37" s="380"/>
    </row>
    <row r="38" spans="2:14" ht="25.5" customHeight="1" hidden="1">
      <c r="B38" s="383"/>
      <c r="C38" s="384"/>
      <c r="D38" s="374"/>
      <c r="E38" s="375"/>
      <c r="F38" s="375"/>
      <c r="G38" s="375"/>
      <c r="H38" s="375"/>
      <c r="I38" s="14"/>
      <c r="J38" s="34"/>
      <c r="K38" s="15"/>
      <c r="L38" s="16"/>
      <c r="M38" s="17"/>
      <c r="N38" s="381"/>
    </row>
    <row r="39" spans="2:14" ht="25.5" customHeight="1" hidden="1">
      <c r="B39" s="383"/>
      <c r="C39" s="384"/>
      <c r="D39" s="374"/>
      <c r="E39" s="375"/>
      <c r="F39" s="375"/>
      <c r="G39" s="375"/>
      <c r="H39" s="375"/>
      <c r="I39" s="13"/>
      <c r="J39" s="33"/>
      <c r="K39" s="15"/>
      <c r="L39" s="16"/>
      <c r="M39" s="17"/>
      <c r="N39" s="381"/>
    </row>
    <row r="40" spans="2:14" ht="25.5" customHeight="1" hidden="1">
      <c r="B40" s="383"/>
      <c r="C40" s="384"/>
      <c r="D40" s="374"/>
      <c r="E40" s="375"/>
      <c r="F40" s="375"/>
      <c r="G40" s="375"/>
      <c r="H40" s="375"/>
      <c r="I40" s="13"/>
      <c r="J40" s="34"/>
      <c r="K40" s="15"/>
      <c r="L40" s="16"/>
      <c r="M40" s="17"/>
      <c r="N40" s="19"/>
    </row>
    <row r="41" spans="2:14" ht="25.5" customHeight="1" hidden="1">
      <c r="B41" s="383"/>
      <c r="C41" s="384"/>
      <c r="D41" s="374"/>
      <c r="E41" s="375"/>
      <c r="F41" s="375"/>
      <c r="G41" s="375"/>
      <c r="H41" s="375"/>
      <c r="I41" s="13"/>
      <c r="J41" s="34"/>
      <c r="K41" s="15"/>
      <c r="L41" s="16"/>
      <c r="M41" s="17"/>
      <c r="N41" s="313"/>
    </row>
    <row r="42" spans="2:14" ht="25.5" customHeight="1" hidden="1" thickBot="1">
      <c r="B42" s="383"/>
      <c r="C42" s="384"/>
      <c r="D42" s="336"/>
      <c r="E42" s="337"/>
      <c r="F42" s="337"/>
      <c r="G42" s="337"/>
      <c r="H42" s="337"/>
      <c r="I42" s="13"/>
      <c r="J42" s="34"/>
      <c r="K42" s="15"/>
      <c r="L42" s="16"/>
      <c r="M42" s="17"/>
      <c r="N42" s="381"/>
    </row>
    <row r="43" spans="2:14" ht="20.25" customHeight="1" hidden="1" thickBot="1">
      <c r="B43" s="315"/>
      <c r="C43" s="316"/>
      <c r="D43" s="317"/>
      <c r="E43" s="318"/>
      <c r="F43" s="318"/>
      <c r="G43" s="318"/>
      <c r="H43" s="318"/>
      <c r="I43" s="20"/>
      <c r="J43" s="37"/>
      <c r="K43" s="21"/>
      <c r="L43" s="22"/>
      <c r="M43" s="23"/>
      <c r="N43" s="314"/>
    </row>
    <row r="44" ht="0.75" customHeight="1" hidden="1" thickTop="1">
      <c r="C44" s="5"/>
    </row>
    <row r="45" ht="0.75" customHeight="1" hidden="1" thickTop="1">
      <c r="C45" s="103"/>
    </row>
    <row r="46" spans="2:14" ht="12.75" hidden="1">
      <c r="B46" s="405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6"/>
    </row>
    <row r="47" spans="2:14" ht="12.75" hidden="1"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6"/>
    </row>
    <row r="48" ht="12.75" hidden="1">
      <c r="C48" s="5"/>
    </row>
    <row r="49" ht="12.75" hidden="1">
      <c r="C49" s="5"/>
    </row>
    <row r="50" ht="12.75" hidden="1">
      <c r="C50" s="5"/>
    </row>
    <row r="51" spans="2:14" ht="9" customHeight="1" thickTop="1">
      <c r="B51" s="499" t="s">
        <v>4</v>
      </c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</row>
    <row r="52" spans="2:14" ht="2.25" customHeight="1" hidden="1">
      <c r="B52" s="501"/>
      <c r="C52" s="501"/>
      <c r="D52" s="501"/>
      <c r="E52" s="501"/>
      <c r="F52" s="501"/>
      <c r="G52" s="501"/>
      <c r="H52" s="501"/>
      <c r="I52" s="501"/>
      <c r="J52" s="501"/>
      <c r="K52" s="501"/>
      <c r="L52" s="501"/>
      <c r="M52" s="501"/>
      <c r="N52" s="501"/>
    </row>
    <row r="53" spans="2:14" ht="11.25" customHeight="1" hidden="1"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</row>
    <row r="54" spans="2:14" s="38" customFormat="1" ht="12.75" customHeight="1"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</row>
    <row r="55" spans="2:14" s="38" customFormat="1" ht="11.25" customHeight="1">
      <c r="B55" s="157" t="s">
        <v>174</v>
      </c>
      <c r="C55" s="387" t="s">
        <v>306</v>
      </c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</row>
    <row r="56" spans="2:14" s="38" customFormat="1" ht="12" customHeight="1">
      <c r="B56" s="157" t="s">
        <v>174</v>
      </c>
      <c r="C56" s="387" t="s">
        <v>307</v>
      </c>
      <c r="D56" s="387"/>
      <c r="E56" s="387"/>
      <c r="F56" s="387"/>
      <c r="G56" s="387"/>
      <c r="H56" s="660"/>
      <c r="I56" s="660"/>
      <c r="J56" s="660"/>
      <c r="K56" s="660"/>
      <c r="L56" s="660"/>
      <c r="M56" s="660"/>
      <c r="N56" s="660"/>
    </row>
    <row r="57" spans="2:14" s="38" customFormat="1" ht="0.75" customHeight="1" hidden="1">
      <c r="B57" s="157"/>
      <c r="C57" s="157"/>
      <c r="D57" s="146"/>
      <c r="E57" s="146"/>
      <c r="F57" s="146"/>
      <c r="G57" s="146"/>
      <c r="H57" s="306"/>
      <c r="I57" s="306"/>
      <c r="J57" s="306"/>
      <c r="K57" s="306"/>
      <c r="L57" s="306"/>
      <c r="M57" s="306"/>
      <c r="N57" s="306"/>
    </row>
    <row r="58" spans="2:14" s="38" customFormat="1" ht="12.75" hidden="1">
      <c r="B58" s="157"/>
      <c r="C58" s="157"/>
      <c r="D58" s="146"/>
      <c r="E58" s="146"/>
      <c r="F58" s="146"/>
      <c r="G58" s="146"/>
      <c r="H58" s="306"/>
      <c r="I58" s="306"/>
      <c r="J58" s="306"/>
      <c r="K58" s="306"/>
      <c r="L58" s="306"/>
      <c r="M58" s="306"/>
      <c r="N58" s="306"/>
    </row>
    <row r="59" spans="2:14" s="38" customFormat="1" ht="12.75" hidden="1">
      <c r="B59" s="157"/>
      <c r="C59" s="157"/>
      <c r="D59" s="146"/>
      <c r="E59" s="146"/>
      <c r="F59" s="146"/>
      <c r="G59" s="146"/>
      <c r="H59" s="306"/>
      <c r="I59" s="306"/>
      <c r="J59" s="306"/>
      <c r="K59" s="306"/>
      <c r="L59" s="306"/>
      <c r="M59" s="306"/>
      <c r="N59" s="306"/>
    </row>
    <row r="60" spans="2:14" s="38" customFormat="1" ht="12.75">
      <c r="B60" s="157" t="s">
        <v>174</v>
      </c>
      <c r="C60" s="473" t="s">
        <v>97</v>
      </c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</row>
    <row r="61" spans="2:14" s="38" customFormat="1" ht="12.75">
      <c r="B61" s="157" t="s">
        <v>174</v>
      </c>
      <c r="C61" s="473" t="s">
        <v>65</v>
      </c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</row>
    <row r="62" spans="2:14" s="38" customFormat="1" ht="12.75">
      <c r="B62" s="157"/>
      <c r="C62" s="473" t="s">
        <v>347</v>
      </c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</row>
    <row r="63" spans="2:14" s="38" customFormat="1" ht="12.75">
      <c r="B63" s="157"/>
      <c r="C63" s="387" t="s">
        <v>345</v>
      </c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</row>
    <row r="64" spans="2:14" s="38" customFormat="1" ht="12.75">
      <c r="B64" s="157" t="s">
        <v>174</v>
      </c>
      <c r="C64" s="472" t="s">
        <v>98</v>
      </c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</row>
    <row r="65" spans="2:14" s="38" customFormat="1" ht="12.75">
      <c r="B65" s="157" t="s">
        <v>174</v>
      </c>
      <c r="C65" s="472" t="s">
        <v>99</v>
      </c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</row>
    <row r="66" spans="2:14" s="38" customFormat="1" ht="12.75">
      <c r="B66" s="157"/>
      <c r="C66" s="472" t="s">
        <v>40</v>
      </c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</row>
    <row r="67" spans="2:14" s="38" customFormat="1" ht="12.75">
      <c r="B67" s="157" t="s">
        <v>174</v>
      </c>
      <c r="C67" s="472" t="s">
        <v>100</v>
      </c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</row>
    <row r="68" spans="2:14" s="38" customFormat="1" ht="12.75">
      <c r="B68" s="157"/>
      <c r="C68" s="472" t="s">
        <v>265</v>
      </c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</row>
    <row r="69" spans="2:15" s="38" customFormat="1" ht="12.75">
      <c r="B69" s="157" t="s">
        <v>174</v>
      </c>
      <c r="C69" s="472" t="s">
        <v>297</v>
      </c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189"/>
    </row>
    <row r="70" spans="10:14" s="38" customFormat="1" ht="3.75" customHeight="1" thickBot="1">
      <c r="J70" s="44"/>
      <c r="K70" s="44"/>
      <c r="L70" s="44"/>
      <c r="M70" s="44"/>
      <c r="N70" s="44"/>
    </row>
    <row r="71" spans="2:14" s="38" customFormat="1" ht="12.75">
      <c r="B71" s="319" t="s">
        <v>399</v>
      </c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1"/>
    </row>
    <row r="72" spans="2:14" s="38" customFormat="1" ht="40.5" customHeight="1" thickBot="1">
      <c r="B72" s="322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8"/>
    </row>
    <row r="73" spans="2:14" ht="12.75">
      <c r="B73" s="39"/>
      <c r="C73" s="39"/>
      <c r="D73" s="38"/>
      <c r="E73" s="38"/>
      <c r="F73" s="97"/>
      <c r="G73" s="38"/>
      <c r="H73" s="38"/>
      <c r="I73" s="39"/>
      <c r="J73" s="39"/>
      <c r="K73" s="214"/>
      <c r="L73" s="39"/>
      <c r="M73" s="39"/>
      <c r="N73" s="38"/>
    </row>
    <row r="74" ht="12.75">
      <c r="B74" s="2"/>
    </row>
    <row r="77" spans="10:14" ht="12.75">
      <c r="J77" s="41"/>
      <c r="K77" s="41"/>
      <c r="L77" s="41"/>
      <c r="M77" s="41"/>
      <c r="N77" s="41"/>
    </row>
    <row r="78" spans="10:14" ht="12.75">
      <c r="J78" s="41"/>
      <c r="K78" s="41"/>
      <c r="L78" s="41"/>
      <c r="M78" s="41"/>
      <c r="N78" s="41"/>
    </row>
  </sheetData>
  <sheetProtection/>
  <mergeCells count="86">
    <mergeCell ref="C61:N61"/>
    <mergeCell ref="B25:N25"/>
    <mergeCell ref="C66:N66"/>
    <mergeCell ref="C55:N55"/>
    <mergeCell ref="C60:N60"/>
    <mergeCell ref="C64:N64"/>
    <mergeCell ref="C62:N62"/>
    <mergeCell ref="C63:N63"/>
    <mergeCell ref="H57:N57"/>
    <mergeCell ref="H58:N58"/>
    <mergeCell ref="I1:N1"/>
    <mergeCell ref="D24:J24"/>
    <mergeCell ref="B8:N8"/>
    <mergeCell ref="B7:N7"/>
    <mergeCell ref="B22:C22"/>
    <mergeCell ref="B24:C24"/>
    <mergeCell ref="B23:C23"/>
    <mergeCell ref="D20:J21"/>
    <mergeCell ref="B10:N10"/>
    <mergeCell ref="D17:J17"/>
    <mergeCell ref="B29:C29"/>
    <mergeCell ref="D43:H43"/>
    <mergeCell ref="B30:C30"/>
    <mergeCell ref="D30:H30"/>
    <mergeCell ref="B40:C40"/>
    <mergeCell ref="D40:H40"/>
    <mergeCell ref="D37:H37"/>
    <mergeCell ref="B34:N34"/>
    <mergeCell ref="D38:H38"/>
    <mergeCell ref="D31:H31"/>
    <mergeCell ref="B20:C21"/>
    <mergeCell ref="D22:J22"/>
    <mergeCell ref="B71:N72"/>
    <mergeCell ref="H59:N59"/>
    <mergeCell ref="B38:C38"/>
    <mergeCell ref="D39:H39"/>
    <mergeCell ref="B39:C39"/>
    <mergeCell ref="N41:N43"/>
    <mergeCell ref="B42:C42"/>
    <mergeCell ref="C56:N56"/>
    <mergeCell ref="C69:N69"/>
    <mergeCell ref="C65:N65"/>
    <mergeCell ref="D18:J18"/>
    <mergeCell ref="N20:N21"/>
    <mergeCell ref="K35:K36"/>
    <mergeCell ref="L26:M26"/>
    <mergeCell ref="L22:M22"/>
    <mergeCell ref="B51:N54"/>
    <mergeCell ref="D41:H41"/>
    <mergeCell ref="B31:C31"/>
    <mergeCell ref="B32:C32"/>
    <mergeCell ref="D32:H32"/>
    <mergeCell ref="B43:C43"/>
    <mergeCell ref="B37:C37"/>
    <mergeCell ref="B41:C41"/>
    <mergeCell ref="D42:H42"/>
    <mergeCell ref="B14:C15"/>
    <mergeCell ref="B13:N13"/>
    <mergeCell ref="B19:N19"/>
    <mergeCell ref="D29:H29"/>
    <mergeCell ref="B26:C26"/>
    <mergeCell ref="E26:I26"/>
    <mergeCell ref="L23:M23"/>
    <mergeCell ref="L20:M20"/>
    <mergeCell ref="D23:J23"/>
    <mergeCell ref="K20:K21"/>
    <mergeCell ref="I35:I36"/>
    <mergeCell ref="J35:J36"/>
    <mergeCell ref="B12:N12"/>
    <mergeCell ref="B18:C18"/>
    <mergeCell ref="D14:J15"/>
    <mergeCell ref="B17:C17"/>
    <mergeCell ref="L17:M17"/>
    <mergeCell ref="L18:M18"/>
    <mergeCell ref="L14:M15"/>
    <mergeCell ref="B16:N16"/>
    <mergeCell ref="C67:N67"/>
    <mergeCell ref="C68:N68"/>
    <mergeCell ref="K14:K15"/>
    <mergeCell ref="N14:N15"/>
    <mergeCell ref="N37:N39"/>
    <mergeCell ref="B46:N47"/>
    <mergeCell ref="N35:N36"/>
    <mergeCell ref="L35:M35"/>
    <mergeCell ref="B35:C36"/>
    <mergeCell ref="D35:H36"/>
  </mergeCells>
  <printOptions horizontalCentered="1"/>
  <pageMargins left="0.3937007874015748" right="0" top="0.3937007874015748" bottom="0" header="0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finintercom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marketing</dc:creator>
  <cp:keywords/>
  <dc:description/>
  <cp:lastModifiedBy>User</cp:lastModifiedBy>
  <cp:lastPrinted>2012-02-08T08:15:19Z</cp:lastPrinted>
  <dcterms:created xsi:type="dcterms:W3CDTF">2007-08-07T03:06:34Z</dcterms:created>
  <dcterms:modified xsi:type="dcterms:W3CDTF">2012-02-08T08:16:09Z</dcterms:modified>
  <cp:category/>
  <cp:version/>
  <cp:contentType/>
  <cp:contentStatus/>
</cp:coreProperties>
</file>